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_sports16\Desktop\"/>
    </mc:Choice>
  </mc:AlternateContent>
  <bookViews>
    <workbookView xWindow="9600" yWindow="-15" windowWidth="9645" windowHeight="8760" tabRatio="877"/>
  </bookViews>
  <sheets>
    <sheet name="メール用" sheetId="31" r:id="rId1"/>
    <sheet name="郵送・FAX用" sheetId="32" r:id="rId2"/>
  </sheets>
  <calcPr calcId="162913"/>
</workbook>
</file>

<file path=xl/calcChain.xml><?xml version="1.0" encoding="utf-8"?>
<calcChain xmlns="http://schemas.openxmlformats.org/spreadsheetml/2006/main">
  <c r="F49" i="31" l="1"/>
  <c r="F47" i="31"/>
  <c r="G47" i="31" s="1"/>
  <c r="F50" i="31"/>
  <c r="F42" i="32"/>
  <c r="F41" i="32"/>
  <c r="F40" i="32"/>
  <c r="F39" i="32"/>
  <c r="F38" i="32"/>
  <c r="F37" i="32"/>
  <c r="F36" i="32"/>
  <c r="F35" i="32"/>
  <c r="F34" i="32"/>
  <c r="F33" i="32"/>
  <c r="F32" i="32"/>
  <c r="F31" i="32"/>
  <c r="F30" i="32"/>
  <c r="F29" i="32"/>
  <c r="F24" i="32"/>
  <c r="F22" i="32"/>
  <c r="F20" i="32"/>
  <c r="F18" i="32"/>
  <c r="F16" i="32"/>
  <c r="F14" i="32"/>
  <c r="F12" i="32"/>
  <c r="F12" i="31"/>
  <c r="F41" i="31"/>
  <c r="F40" i="31"/>
  <c r="F39" i="31"/>
  <c r="F38" i="31"/>
  <c r="F42" i="31"/>
  <c r="F29" i="31"/>
  <c r="F30" i="31"/>
  <c r="F31" i="31"/>
  <c r="F32" i="31"/>
  <c r="F33" i="31"/>
  <c r="F34" i="31"/>
  <c r="F35" i="31"/>
  <c r="F36" i="31"/>
  <c r="F37" i="31"/>
  <c r="F14" i="31"/>
  <c r="F16" i="31"/>
  <c r="F18" i="31"/>
  <c r="F20" i="31"/>
  <c r="F22" i="31"/>
  <c r="F24" i="31"/>
  <c r="E25" i="31"/>
  <c r="E36" i="32"/>
  <c r="E39" i="31"/>
  <c r="E41" i="32"/>
  <c r="E30" i="31"/>
  <c r="E34" i="31"/>
  <c r="E21" i="32"/>
  <c r="E15" i="32"/>
  <c r="E29" i="31"/>
  <c r="E19" i="31"/>
  <c r="E35" i="32"/>
  <c r="E18" i="31"/>
  <c r="E38" i="32"/>
  <c r="E34" i="32"/>
  <c r="E32" i="31"/>
  <c r="E39" i="32"/>
  <c r="E17" i="31"/>
  <c r="E42" i="31"/>
  <c r="E25" i="32"/>
  <c r="E21" i="31"/>
  <c r="E14" i="31"/>
  <c r="E20" i="32"/>
  <c r="E24" i="31"/>
  <c r="E14" i="32"/>
  <c r="E37" i="31"/>
  <c r="E31" i="32"/>
  <c r="E16" i="31"/>
  <c r="E33" i="31"/>
  <c r="E13" i="32"/>
  <c r="E38" i="31"/>
  <c r="E17" i="32"/>
  <c r="E40" i="31"/>
  <c r="E42" i="32"/>
  <c r="E30" i="32"/>
  <c r="E18" i="32"/>
  <c r="E35" i="31"/>
  <c r="E22" i="32"/>
  <c r="E23" i="31"/>
  <c r="E22" i="31"/>
  <c r="E23" i="32"/>
  <c r="E36" i="31"/>
  <c r="E12" i="32"/>
  <c r="E13" i="31"/>
  <c r="E19" i="32"/>
  <c r="E15" i="31"/>
  <c r="E32" i="32"/>
  <c r="E20" i="31"/>
  <c r="E33" i="32"/>
  <c r="E37" i="32"/>
  <c r="E31" i="31"/>
  <c r="E16" i="32"/>
  <c r="E41" i="31"/>
  <c r="E40" i="32"/>
  <c r="E12" i="31"/>
  <c r="E29" i="32"/>
  <c r="E24" i="32"/>
</calcChain>
</file>

<file path=xl/sharedStrings.xml><?xml version="1.0" encoding="utf-8"?>
<sst xmlns="http://schemas.openxmlformats.org/spreadsheetml/2006/main" count="159" uniqueCount="57">
  <si>
    <t>ふりがな</t>
    <phoneticPr fontId="2"/>
  </si>
  <si>
    <t>所属</t>
    <rPh sb="0" eb="2">
      <t>ショゾク</t>
    </rPh>
    <phoneticPr fontId="2"/>
  </si>
  <si>
    <t>種目</t>
    <rPh sb="0" eb="2">
      <t>シュモク</t>
    </rPh>
    <phoneticPr fontId="2"/>
  </si>
  <si>
    <t>団体名</t>
    <rPh sb="0" eb="3">
      <t>ダンタイメイ</t>
    </rPh>
    <phoneticPr fontId="2"/>
  </si>
  <si>
    <t>申込み責任者</t>
    <rPh sb="0" eb="2">
      <t>モウシコ</t>
    </rPh>
    <rPh sb="3" eb="6">
      <t>セキニンシャ</t>
    </rPh>
    <phoneticPr fontId="2"/>
  </si>
  <si>
    <t>ランク</t>
    <phoneticPr fontId="2"/>
  </si>
  <si>
    <t>名　　前</t>
    <rPh sb="0" eb="1">
      <t>ナ</t>
    </rPh>
    <rPh sb="3" eb="4">
      <t>マエ</t>
    </rPh>
    <phoneticPr fontId="2"/>
  </si>
  <si>
    <t>金額</t>
    <rPh sb="0" eb="2">
      <t>キンガク</t>
    </rPh>
    <phoneticPr fontId="2"/>
  </si>
  <si>
    <t>合計金額</t>
    <rPh sb="0" eb="2">
      <t>ゴウケイ</t>
    </rPh>
    <rPh sb="2" eb="4">
      <t>キンガク</t>
    </rPh>
    <phoneticPr fontId="2"/>
  </si>
  <si>
    <t>クラス</t>
    <phoneticPr fontId="2"/>
  </si>
  <si>
    <t>種目区分</t>
    <rPh sb="0" eb="2">
      <t>シュモク</t>
    </rPh>
    <rPh sb="2" eb="4">
      <t>クブン</t>
    </rPh>
    <phoneticPr fontId="2"/>
  </si>
  <si>
    <t>　ＭＤ/一般男子ダブルス　　ＢＤ/高校男子ダブルス</t>
    <rPh sb="4" eb="6">
      <t>イッパン</t>
    </rPh>
    <rPh sb="6" eb="7">
      <t>オトコ</t>
    </rPh>
    <rPh sb="7" eb="8">
      <t>シ</t>
    </rPh>
    <phoneticPr fontId="2"/>
  </si>
  <si>
    <t>領収書</t>
    <rPh sb="0" eb="3">
      <t>リョウシュウショ</t>
    </rPh>
    <phoneticPr fontId="2"/>
  </si>
  <si>
    <t>学年（高校生以下の場合）</t>
    <rPh sb="0" eb="2">
      <t>ガクネン</t>
    </rPh>
    <rPh sb="3" eb="6">
      <t>コウコウセイ</t>
    </rPh>
    <rPh sb="6" eb="8">
      <t>イカ</t>
    </rPh>
    <rPh sb="8" eb="9">
      <t>コウセイ</t>
    </rPh>
    <rPh sb="9" eb="11">
      <t>バアイ</t>
    </rPh>
    <phoneticPr fontId="2"/>
  </si>
  <si>
    <t>学年（高校生以下の場合）</t>
    <rPh sb="0" eb="2">
      <t>ガクネン</t>
    </rPh>
    <rPh sb="3" eb="6">
      <t>コウコウセイ</t>
    </rPh>
    <rPh sb="6" eb="8">
      <t>イカ</t>
    </rPh>
    <rPh sb="9" eb="11">
      <t>バアイ</t>
    </rPh>
    <phoneticPr fontId="2"/>
  </si>
  <si>
    <t>上記参加料を当日納入します。</t>
    <rPh sb="0" eb="2">
      <t>ジョウキ</t>
    </rPh>
    <rPh sb="2" eb="5">
      <t>サンカリョウ</t>
    </rPh>
    <rPh sb="6" eb="8">
      <t>トウジツ</t>
    </rPh>
    <rPh sb="8" eb="10">
      <t>ノウニュウ</t>
    </rPh>
    <phoneticPr fontId="2"/>
  </si>
  <si>
    <t>　合計</t>
    <rPh sb="1" eb="3">
      <t>ゴウケイ</t>
    </rPh>
    <phoneticPr fontId="2"/>
  </si>
  <si>
    <r>
      <t>要　・　不要　</t>
    </r>
    <r>
      <rPr>
        <sz val="8"/>
        <rFont val="ＭＳ Ｐゴシック"/>
        <family val="3"/>
        <charset val="128"/>
      </rPr>
      <t>（どちらかに○をつけてください。）</t>
    </r>
    <rPh sb="0" eb="1">
      <t>ヨウ</t>
    </rPh>
    <rPh sb="4" eb="6">
      <t>フヨウ</t>
    </rPh>
    <phoneticPr fontId="2"/>
  </si>
  <si>
    <t>※参加数により、希望に添えない場合があります。</t>
    <rPh sb="1" eb="3">
      <t>サンカ</t>
    </rPh>
    <rPh sb="3" eb="4">
      <t>スウ</t>
    </rPh>
    <rPh sb="8" eb="10">
      <t>キボウ</t>
    </rPh>
    <rPh sb="11" eb="12">
      <t>ソ</t>
    </rPh>
    <rPh sb="15" eb="17">
      <t>バアイ</t>
    </rPh>
    <phoneticPr fontId="2"/>
  </si>
  <si>
    <t>A･B･C</t>
    <phoneticPr fontId="2"/>
  </si>
  <si>
    <t>A･B･C</t>
    <phoneticPr fontId="2"/>
  </si>
  <si>
    <t>　ＷＤ/一般女子ダブルス　　ＢＳ/高校男子シングルス</t>
    <phoneticPr fontId="2"/>
  </si>
  <si>
    <t>　ＭＸ/一般混合ダブルス　　ＧＤ/高校女子ダブルス</t>
    <rPh sb="6" eb="8">
      <t>コンゴウ</t>
    </rPh>
    <rPh sb="17" eb="19">
      <t>コウコウ</t>
    </rPh>
    <rPh sb="19" eb="21">
      <t>ジョシ</t>
    </rPh>
    <phoneticPr fontId="2"/>
  </si>
  <si>
    <t>　　　　　　　　　　　　　 ＧＳ/高校女子シングルス</t>
    <rPh sb="17" eb="19">
      <t>コウコウ</t>
    </rPh>
    <rPh sb="19" eb="21">
      <t>ジョシ</t>
    </rPh>
    <phoneticPr fontId="2"/>
  </si>
  <si>
    <t>種目</t>
    <rPh sb="0" eb="2">
      <t>しゅもく</t>
    </rPh>
    <phoneticPr fontId="2" type="Hiragana"/>
  </si>
  <si>
    <t>※種目・クラス欄の希望する区分に○をつけてください(一般Ｃクラス、一般シングルスはありません。)。</t>
    <rPh sb="1" eb="3">
      <t>シュモク</t>
    </rPh>
    <rPh sb="7" eb="8">
      <t>ラン</t>
    </rPh>
    <rPh sb="13" eb="15">
      <t>クブン</t>
    </rPh>
    <rPh sb="26" eb="28">
      <t>イッパン</t>
    </rPh>
    <rPh sb="33" eb="35">
      <t>イッパン</t>
    </rPh>
    <phoneticPr fontId="2"/>
  </si>
  <si>
    <t>MD・WD
MX
BD・GD</t>
    <phoneticPr fontId="2"/>
  </si>
  <si>
    <t>BS･GS</t>
    <phoneticPr fontId="2"/>
  </si>
  <si>
    <t>●参加料</t>
    <rPh sb="1" eb="4">
      <t>サンカリョウ</t>
    </rPh>
    <phoneticPr fontId="2"/>
  </si>
  <si>
    <t>シングルス1,000円 ×　　　　　人＝　　　　　　　　　　円</t>
    <rPh sb="10" eb="11">
      <t>エン</t>
    </rPh>
    <rPh sb="30" eb="31">
      <t>エン</t>
    </rPh>
    <phoneticPr fontId="2"/>
  </si>
  <si>
    <t>シングルス  500円 ×　　　　　人＝　　　　　　　　　　円</t>
    <rPh sb="10" eb="11">
      <t>エン</t>
    </rPh>
    <phoneticPr fontId="2"/>
  </si>
  <si>
    <t>エントリー数</t>
    <rPh sb="5" eb="6">
      <t>スウ</t>
    </rPh>
    <phoneticPr fontId="2"/>
  </si>
  <si>
    <t>一般ダブルス（組）</t>
    <rPh sb="7" eb="8">
      <t>クミ</t>
    </rPh>
    <phoneticPr fontId="2"/>
  </si>
  <si>
    <t>高校ダブルス（組）</t>
    <phoneticPr fontId="2"/>
  </si>
  <si>
    <t>高校シングルス（人）</t>
    <rPh sb="8" eb="9">
      <t>にん</t>
    </rPh>
    <phoneticPr fontId="2" type="Hiragana"/>
  </si>
  <si>
    <t>小千谷市在住等</t>
    <rPh sb="0" eb="4">
      <t>おぢやし</t>
    </rPh>
    <rPh sb="4" eb="6">
      <t>ざいじゅう</t>
    </rPh>
    <rPh sb="6" eb="7">
      <t>とう</t>
    </rPh>
    <phoneticPr fontId="2" type="Hiragana"/>
  </si>
  <si>
    <t>　入賞者の情報を地元新聞に提供する際に使用します。</t>
    <rPh sb="1" eb="4">
      <t>ニュウショウシャ</t>
    </rPh>
    <rPh sb="5" eb="7">
      <t>ジョウホウ</t>
    </rPh>
    <rPh sb="8" eb="12">
      <t>ジモトシンブン</t>
    </rPh>
    <rPh sb="13" eb="15">
      <t>テイキョウ</t>
    </rPh>
    <rPh sb="17" eb="18">
      <t>サイ</t>
    </rPh>
    <rPh sb="19" eb="21">
      <t>シヨウ</t>
    </rPh>
    <phoneticPr fontId="2"/>
  </si>
  <si>
    <t>ダブルス  2,000円 ×　　　　　組＝　　　　　　　　　　円</t>
    <rPh sb="11" eb="12">
      <t>エン</t>
    </rPh>
    <rPh sb="19" eb="20">
      <t>クミ</t>
    </rPh>
    <phoneticPr fontId="2"/>
  </si>
  <si>
    <t>ダブルス　1,000円 ×　　　　　組＝　　　　　　　　　　円</t>
    <rPh sb="10" eb="11">
      <t>エン</t>
    </rPh>
    <rPh sb="18" eb="19">
      <t>クミ</t>
    </rPh>
    <rPh sb="30" eb="31">
      <t>エン</t>
    </rPh>
    <phoneticPr fontId="2"/>
  </si>
  <si>
    <t>※小千谷市在住等のチェック欄は、小千谷市に在住または通勤もしくは通学している場合にチェック</t>
    <rPh sb="1" eb="4">
      <t>オヂヤ</t>
    </rPh>
    <rPh sb="4" eb="5">
      <t>シ</t>
    </rPh>
    <rPh sb="5" eb="7">
      <t>ザイジュウ</t>
    </rPh>
    <rPh sb="7" eb="8">
      <t>トウ</t>
    </rPh>
    <rPh sb="13" eb="14">
      <t>ラン</t>
    </rPh>
    <rPh sb="16" eb="20">
      <t>オヂヤシ</t>
    </rPh>
    <rPh sb="21" eb="23">
      <t>ザイジュウ</t>
    </rPh>
    <rPh sb="26" eb="28">
      <t>ツウキン</t>
    </rPh>
    <rPh sb="32" eb="34">
      <t>ツウガク</t>
    </rPh>
    <rPh sb="38" eb="40">
      <t>バアイ</t>
    </rPh>
    <phoneticPr fontId="2"/>
  </si>
  <si>
    <t>　してください。入賞者の情報を地元新聞に提供する際に使用します。</t>
    <rPh sb="8" eb="11">
      <t>ニュウショウシャ</t>
    </rPh>
    <rPh sb="12" eb="14">
      <t>ジョウホウ</t>
    </rPh>
    <rPh sb="15" eb="19">
      <t>ジモトシンブン</t>
    </rPh>
    <rPh sb="20" eb="22">
      <t>テイキョウ</t>
    </rPh>
    <rPh sb="24" eb="25">
      <t>サイ</t>
    </rPh>
    <rPh sb="26" eb="28">
      <t>シヨウ</t>
    </rPh>
    <phoneticPr fontId="2"/>
  </si>
  <si>
    <t>□</t>
    <phoneticPr fontId="2"/>
  </si>
  <si>
    <t>※小千谷市在住等の欄は、小千谷市に在住または通勤もしくは通学している場合に記入してください。</t>
    <rPh sb="1" eb="4">
      <t>オヂヤ</t>
    </rPh>
    <rPh sb="4" eb="5">
      <t>シ</t>
    </rPh>
    <rPh sb="5" eb="7">
      <t>ザイジュウ</t>
    </rPh>
    <rPh sb="7" eb="8">
      <t>トウ</t>
    </rPh>
    <rPh sb="9" eb="10">
      <t>ラン</t>
    </rPh>
    <rPh sb="12" eb="16">
      <t>オヂヤシ</t>
    </rPh>
    <rPh sb="17" eb="19">
      <t>ザイジュウ</t>
    </rPh>
    <rPh sb="22" eb="24">
      <t>ツウキン</t>
    </rPh>
    <rPh sb="28" eb="30">
      <t>ツウガク</t>
    </rPh>
    <rPh sb="34" eb="36">
      <t>バアイ</t>
    </rPh>
    <rPh sb="37" eb="39">
      <t>キニュウ</t>
    </rPh>
    <phoneticPr fontId="2"/>
  </si>
  <si>
    <t>一般の部</t>
    <rPh sb="0" eb="2">
      <t>イッパン</t>
    </rPh>
    <rPh sb="3" eb="4">
      <t>ブ</t>
    </rPh>
    <phoneticPr fontId="2"/>
  </si>
  <si>
    <t>高校の部</t>
    <rPh sb="0" eb="2">
      <t>コウコウ</t>
    </rPh>
    <rPh sb="3" eb="4">
      <t>ブ</t>
    </rPh>
    <phoneticPr fontId="2"/>
  </si>
  <si>
    <t>円</t>
    <rPh sb="0" eb="1">
      <t>エン</t>
    </rPh>
    <phoneticPr fontId="2"/>
  </si>
  <si>
    <t>　ＷＤ/一般女子ダブルス　　ＢＳ/高校男子シングルス</t>
  </si>
  <si>
    <t>連絡先</t>
    <rPh sb="0" eb="3">
      <t>レンラクサキ</t>
    </rPh>
    <phoneticPr fontId="2"/>
  </si>
  <si>
    <t>住所</t>
    <phoneticPr fontId="2" type="Hiragana"/>
  </si>
  <si>
    <t>携帯</t>
    <phoneticPr fontId="2" type="Hiragana"/>
  </si>
  <si>
    <t>E-mail</t>
    <phoneticPr fontId="2" type="Hiragana"/>
  </si>
  <si>
    <t>★ダブルス（※高校の部Ｃクラスは競技歴６か月未満に限る。）</t>
    <rPh sb="7" eb="9">
      <t>コウコウ</t>
    </rPh>
    <rPh sb="10" eb="11">
      <t>ブ</t>
    </rPh>
    <rPh sb="16" eb="19">
      <t>キョウギレキ</t>
    </rPh>
    <rPh sb="21" eb="22">
      <t>ゲツ</t>
    </rPh>
    <rPh sb="22" eb="24">
      <t>ミマン</t>
    </rPh>
    <rPh sb="25" eb="26">
      <t>カギ</t>
    </rPh>
    <phoneticPr fontId="2"/>
  </si>
  <si>
    <t>★シングルス（※高校の部Ｃクラスは競技歴６か月未満に限る。）</t>
    <rPh sb="11" eb="12">
      <t>ブ</t>
    </rPh>
    <phoneticPr fontId="2"/>
  </si>
  <si>
    <r>
      <t>令和７年度春季市民バドミントン大会参加申込書</t>
    </r>
    <r>
      <rPr>
        <b/>
        <sz val="16"/>
        <color indexed="10"/>
        <rFont val="ＭＳ Ｐゴシック"/>
        <family val="3"/>
        <charset val="128"/>
      </rPr>
      <t>（郵送・FAX用）</t>
    </r>
    <rPh sb="0" eb="2">
      <t>レイワ</t>
    </rPh>
    <rPh sb="5" eb="7">
      <t>シュンキ</t>
    </rPh>
    <rPh sb="7" eb="9">
      <t>シミン</t>
    </rPh>
    <rPh sb="17" eb="19">
      <t>サンカ</t>
    </rPh>
    <rPh sb="23" eb="25">
      <t>ユウソウ</t>
    </rPh>
    <rPh sb="29" eb="30">
      <t>ヨウ</t>
    </rPh>
    <phoneticPr fontId="2"/>
  </si>
  <si>
    <r>
      <t>令和７年度春季市民バドミントン大会参加申込書</t>
    </r>
    <r>
      <rPr>
        <b/>
        <sz val="16"/>
        <color indexed="10"/>
        <rFont val="ＭＳ Ｐゴシック"/>
        <family val="3"/>
        <charset val="128"/>
      </rPr>
      <t>（メール用）</t>
    </r>
    <rPh sb="0" eb="2">
      <t>レイワ</t>
    </rPh>
    <rPh sb="5" eb="7">
      <t>シュンキ</t>
    </rPh>
    <rPh sb="7" eb="9">
      <t>シミン</t>
    </rPh>
    <rPh sb="17" eb="19">
      <t>サンカ</t>
    </rPh>
    <phoneticPr fontId="2"/>
  </si>
  <si>
    <t>★ダブルス（※高校の部Ｃクラスは競技歴６か月未満に限る。）</t>
    <phoneticPr fontId="2"/>
  </si>
  <si>
    <t>★シングルス（※高校の部Ｃクラスは競技歴６か月未満に限る。）</t>
    <rPh sb="22" eb="23">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</si>
</sst>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b/>
      <sz val="12"/>
      <name val="ＭＳ ゴシック"/>
      <family val="3"/>
      <charset val="128"/>
    </font>
    <font>
      <sz val="10"/>
      <name val="ＭＳ Ｐゴシック"/>
      <family val="3"/>
      <charset val="128"/>
    </font>
    <font>
      <b/>
      <sz val="9"/>
      <name val="ＭＳ ゴシック"/>
      <family val="3"/>
      <charset val="128"/>
    </font>
    <font>
      <sz val="8"/>
      <name val="ＭＳ Ｐゴシック"/>
      <family val="3"/>
      <charset val="128"/>
    </font>
    <font>
      <b/>
      <sz val="16"/>
      <color indexed="10"/>
      <name val="ＭＳ Ｐゴシック"/>
      <family val="3"/>
      <charset val="128"/>
    </font>
    <font>
      <sz val="11"/>
      <name val="ＭＳ ゴシック"/>
      <family val="3"/>
      <charset val="128"/>
    </font>
    <font>
      <sz val="10"/>
      <name val="ＭＳ ゴシック"/>
      <family val="3"/>
      <charset val="128"/>
    </font>
    <font>
      <b/>
      <sz val="10"/>
      <name val="ＭＳ Ｐゴシック"/>
      <family val="3"/>
      <charset val="128"/>
    </font>
    <font>
      <b/>
      <sz val="8"/>
      <name val="ＭＳ ゴシック"/>
      <family val="3"/>
      <charset val="128"/>
    </font>
    <font>
      <sz val="7.5"/>
      <name val="ＭＳ Ｐ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17600024414813E-2"/>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15" applyNumberFormat="0" applyAlignment="0" applyProtection="0">
      <alignment vertical="center"/>
    </xf>
    <xf numFmtId="0" fontId="22" fillId="29" borderId="0" applyNumberFormat="0" applyBorder="0" applyAlignment="0" applyProtection="0">
      <alignment vertical="center"/>
    </xf>
    <xf numFmtId="0" fontId="1" fillId="3" borderId="16" applyNumberFormat="0" applyFont="0" applyAlignment="0" applyProtection="0">
      <alignment vertical="center"/>
    </xf>
    <xf numFmtId="0" fontId="23" fillId="0" borderId="17" applyNumberFormat="0" applyFill="0" applyAlignment="0" applyProtection="0">
      <alignment vertical="center"/>
    </xf>
    <xf numFmtId="0" fontId="24" fillId="30" borderId="0" applyNumberFormat="0" applyBorder="0" applyAlignment="0" applyProtection="0">
      <alignment vertical="center"/>
    </xf>
    <xf numFmtId="0" fontId="25" fillId="31" borderId="18" applyNumberFormat="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31" borderId="23" applyNumberFormat="0" applyAlignment="0" applyProtection="0">
      <alignment vertical="center"/>
    </xf>
    <xf numFmtId="0" fontId="32" fillId="0" borderId="0" applyNumberFormat="0" applyFill="0" applyBorder="0" applyAlignment="0" applyProtection="0">
      <alignment vertical="center"/>
    </xf>
    <xf numFmtId="0" fontId="33" fillId="2" borderId="18" applyNumberFormat="0" applyAlignment="0" applyProtection="0">
      <alignment vertical="center"/>
    </xf>
    <xf numFmtId="0" fontId="1" fillId="0" borderId="0">
      <alignment vertical="center"/>
    </xf>
    <xf numFmtId="0" fontId="34" fillId="32" borderId="0" applyNumberFormat="0" applyBorder="0" applyAlignment="0" applyProtection="0">
      <alignment vertical="center"/>
    </xf>
  </cellStyleXfs>
  <cellXfs count="101">
    <xf numFmtId="0" fontId="0" fillId="0" borderId="0" xfId="0" applyAlignment="1">
      <alignment vertical="center"/>
    </xf>
    <xf numFmtId="0" fontId="0" fillId="0" borderId="0" xfId="0" applyAlignment="1" applyProtection="1">
      <alignment vertical="center"/>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vertical="center"/>
      <protection hidden="1"/>
    </xf>
    <xf numFmtId="0" fontId="4" fillId="0" borderId="0" xfId="0" applyFont="1" applyAlignment="1" applyProtection="1">
      <alignment horizontal="left" vertical="center"/>
      <protection hidden="1"/>
    </xf>
    <xf numFmtId="0" fontId="0" fillId="0" borderId="0" xfId="0" applyFill="1" applyAlignment="1" applyProtection="1">
      <alignment horizontal="center" vertical="center"/>
      <protection hidden="1"/>
    </xf>
    <xf numFmtId="0" fontId="6" fillId="0" borderId="0" xfId="0" applyFont="1" applyAlignment="1" applyProtection="1">
      <alignment vertical="center" shrinkToFit="1"/>
      <protection hidden="1"/>
    </xf>
    <xf numFmtId="0" fontId="6" fillId="0" borderId="0" xfId="0" applyFont="1" applyAlignment="1" applyProtection="1">
      <alignment horizontal="center" vertical="center"/>
      <protection hidden="1"/>
    </xf>
    <xf numFmtId="0" fontId="0" fillId="0" borderId="1" xfId="0" applyBorder="1" applyAlignment="1" applyProtection="1">
      <alignment horizontal="center" vertical="center" shrinkToFit="1"/>
      <protection hidden="1"/>
    </xf>
    <xf numFmtId="0" fontId="3" fillId="0" borderId="0" xfId="0" applyFont="1" applyAlignment="1" applyProtection="1">
      <alignment horizontal="centerContinuous" vertical="center"/>
      <protection hidden="1"/>
    </xf>
    <xf numFmtId="0" fontId="7" fillId="0" borderId="0" xfId="0" applyFont="1" applyAlignment="1" applyProtection="1">
      <alignment vertical="center"/>
      <protection hidden="1"/>
    </xf>
    <xf numFmtId="0" fontId="0" fillId="0" borderId="2" xfId="0" applyBorder="1" applyAlignment="1" applyProtection="1">
      <alignment horizontal="center" vertical="center" shrinkToFit="1"/>
      <protection hidden="1"/>
    </xf>
    <xf numFmtId="0" fontId="5" fillId="0" borderId="0" xfId="0" applyFont="1" applyAlignment="1" applyProtection="1">
      <alignment vertical="center"/>
      <protection hidden="1"/>
    </xf>
    <xf numFmtId="0" fontId="9" fillId="0" borderId="3" xfId="0" applyFont="1" applyBorder="1" applyAlignment="1" applyProtection="1">
      <alignment vertical="center"/>
      <protection hidden="1"/>
    </xf>
    <xf numFmtId="0" fontId="9" fillId="0" borderId="4" xfId="0" applyFont="1" applyBorder="1" applyAlignment="1" applyProtection="1">
      <alignment vertical="center"/>
      <protection hidden="1"/>
    </xf>
    <xf numFmtId="0" fontId="9" fillId="0" borderId="5" xfId="0" applyFont="1" applyBorder="1" applyAlignment="1" applyProtection="1">
      <alignment horizontal="centerContinuous" vertical="center"/>
      <protection hidden="1"/>
    </xf>
    <xf numFmtId="49"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49" fontId="0" fillId="0" borderId="1" xfId="0" applyNumberForma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5" fontId="13" fillId="0" borderId="0" xfId="0" applyNumberFormat="1" applyFont="1" applyBorder="1" applyAlignment="1" applyProtection="1">
      <alignment horizontal="right" vertical="center" indent="1"/>
      <protection hidden="1"/>
    </xf>
    <xf numFmtId="5" fontId="13" fillId="0" borderId="0" xfId="0" applyNumberFormat="1" applyFont="1" applyBorder="1" applyAlignment="1" applyProtection="1">
      <alignment horizontal="right" vertical="center" indent="3"/>
      <protection hidden="1"/>
    </xf>
    <xf numFmtId="0" fontId="13" fillId="0" borderId="0" xfId="0" applyFont="1" applyFill="1" applyBorder="1" applyAlignment="1" applyProtection="1">
      <alignment vertical="center"/>
      <protection locked="0"/>
    </xf>
    <xf numFmtId="0" fontId="8" fillId="0" borderId="1"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1" xfId="0" applyFont="1" applyBorder="1" applyAlignment="1" applyProtection="1">
      <alignment horizontal="left" vertical="center" shrinkToFit="1"/>
      <protection hidden="1"/>
    </xf>
    <xf numFmtId="0" fontId="8" fillId="33" borderId="1" xfId="0" applyFont="1" applyFill="1" applyBorder="1" applyAlignment="1" applyProtection="1">
      <alignment horizontal="center" vertical="center"/>
      <protection locked="0"/>
    </xf>
    <xf numFmtId="5" fontId="8" fillId="0" borderId="5" xfId="0" applyNumberFormat="1" applyFont="1" applyBorder="1" applyAlignment="1" applyProtection="1">
      <alignment horizontal="right" vertical="center" indent="1"/>
      <protection hidden="1"/>
    </xf>
    <xf numFmtId="0" fontId="8" fillId="0" borderId="0" xfId="0" applyFont="1" applyAlignment="1" applyProtection="1">
      <alignment vertical="center"/>
      <protection hidden="1"/>
    </xf>
    <xf numFmtId="0" fontId="8" fillId="0" borderId="0" xfId="0" applyFont="1" applyAlignment="1">
      <alignment vertical="center"/>
    </xf>
    <xf numFmtId="5" fontId="13" fillId="0" borderId="6" xfId="0" applyNumberFormat="1" applyFont="1" applyBorder="1" applyAlignment="1" applyProtection="1">
      <alignment horizontal="right" vertical="center" indent="1"/>
      <protection hidden="1"/>
    </xf>
    <xf numFmtId="0" fontId="13" fillId="0" borderId="6" xfId="0" applyFont="1" applyFill="1" applyBorder="1" applyAlignment="1" applyProtection="1">
      <alignment horizontal="left" vertical="center"/>
      <protection locked="0"/>
    </xf>
    <xf numFmtId="5" fontId="13" fillId="0" borderId="6" xfId="0" applyNumberFormat="1" applyFont="1" applyBorder="1" applyAlignment="1" applyProtection="1">
      <alignment horizontal="right" vertical="center" indent="3"/>
      <protection hidden="1"/>
    </xf>
    <xf numFmtId="0" fontId="14" fillId="0" borderId="0" xfId="0" applyFont="1" applyAlignment="1" applyProtection="1">
      <alignment horizontal="right" vertical="center"/>
      <protection hidden="1"/>
    </xf>
    <xf numFmtId="0" fontId="12" fillId="0" borderId="7" xfId="0" applyFont="1" applyBorder="1" applyAlignment="1" applyProtection="1">
      <alignment vertical="center"/>
      <protection hidden="1"/>
    </xf>
    <xf numFmtId="0" fontId="9" fillId="0" borderId="0" xfId="0" applyFont="1" applyAlignment="1" applyProtection="1">
      <alignment horizontal="right" vertical="center"/>
      <protection hidden="1"/>
    </xf>
    <xf numFmtId="0" fontId="9" fillId="0" borderId="0" xfId="0" applyFont="1" applyBorder="1" applyAlignment="1" applyProtection="1">
      <alignment horizontal="centerContinuous" vertical="top"/>
      <protection hidden="1"/>
    </xf>
    <xf numFmtId="0" fontId="10" fillId="0" borderId="0" xfId="0" applyFont="1" applyAlignment="1" applyProtection="1">
      <alignment horizontal="centerContinuous" vertical="top"/>
      <protection hidden="1"/>
    </xf>
    <xf numFmtId="0" fontId="15" fillId="0" borderId="0" xfId="0" applyFont="1" applyAlignment="1" applyProtection="1">
      <alignment vertical="top"/>
      <protection hidden="1"/>
    </xf>
    <xf numFmtId="0" fontId="15" fillId="0" borderId="0" xfId="0" applyFont="1" applyBorder="1" applyAlignment="1" applyProtection="1">
      <alignment horizontal="right" vertical="top"/>
      <protection hidden="1"/>
    </xf>
    <xf numFmtId="0" fontId="16"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protection locked="0"/>
    </xf>
    <xf numFmtId="0" fontId="0" fillId="0" borderId="8" xfId="0" applyBorder="1" applyAlignment="1">
      <alignment vertical="center"/>
    </xf>
    <xf numFmtId="0" fontId="15" fillId="0" borderId="0" xfId="0" applyFont="1" applyBorder="1" applyAlignment="1" applyProtection="1">
      <alignment horizontal="right" vertical="center"/>
      <protection hidden="1"/>
    </xf>
    <xf numFmtId="0" fontId="17"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0" applyFont="1" applyFill="1" applyAlignment="1" applyProtection="1">
      <alignment horizontal="center" vertical="center"/>
      <protection hidden="1"/>
    </xf>
    <xf numFmtId="0" fontId="9" fillId="0" borderId="9" xfId="0" applyFont="1" applyBorder="1" applyAlignment="1" applyProtection="1">
      <alignment horizontal="centerContinuous" vertical="center"/>
      <protection hidden="1"/>
    </xf>
    <xf numFmtId="0" fontId="9" fillId="0" borderId="0" xfId="0" applyFont="1" applyBorder="1" applyAlignment="1" applyProtection="1">
      <alignment vertical="center"/>
      <protection hidden="1"/>
    </xf>
    <xf numFmtId="0" fontId="9" fillId="0" borderId="10" xfId="0" applyFont="1" applyBorder="1" applyAlignment="1" applyProtection="1">
      <alignment vertical="center"/>
      <protection hidden="1"/>
    </xf>
    <xf numFmtId="0" fontId="0" fillId="0" borderId="8"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34" borderId="1" xfId="0" applyFill="1" applyBorder="1" applyAlignment="1" applyProtection="1">
      <alignment horizontal="center" vertical="center"/>
      <protection hidden="1"/>
    </xf>
    <xf numFmtId="0" fontId="0" fillId="34" borderId="1" xfId="0" applyFill="1" applyBorder="1" applyAlignment="1" applyProtection="1">
      <alignment horizontal="center" vertical="center" shrinkToFit="1"/>
      <protection locked="0"/>
    </xf>
    <xf numFmtId="49" fontId="0" fillId="34" borderId="1" xfId="0" applyNumberFormat="1" applyFill="1" applyBorder="1" applyAlignment="1" applyProtection="1">
      <alignment horizontal="center" vertical="center" shrinkToFit="1"/>
      <protection locked="0"/>
    </xf>
    <xf numFmtId="0" fontId="0" fillId="34" borderId="1" xfId="0" applyFill="1" applyBorder="1" applyAlignment="1" applyProtection="1">
      <alignment horizontal="center" vertical="center"/>
      <protection locked="0"/>
    </xf>
    <xf numFmtId="0" fontId="0" fillId="34" borderId="2" xfId="0"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0" xfId="0" applyAlignment="1" applyProtection="1">
      <alignment horizontal="centerContinuous" vertical="center"/>
      <protection hidden="1"/>
    </xf>
    <xf numFmtId="0" fontId="12" fillId="0" borderId="7" xfId="0" applyFont="1" applyBorder="1" applyAlignment="1" applyProtection="1">
      <alignment horizontal="right" vertical="center"/>
      <protection hidden="1"/>
    </xf>
    <xf numFmtId="0" fontId="0" fillId="0" borderId="2" xfId="0" applyBorder="1" applyAlignment="1">
      <alignment horizontal="center" vertical="center" shrinkToFit="1"/>
    </xf>
    <xf numFmtId="0" fontId="0" fillId="0" borderId="5" xfId="0" applyBorder="1" applyAlignment="1" applyProtection="1">
      <alignment horizontal="center" vertical="center" shrinkToFit="1"/>
      <protection hidden="1"/>
    </xf>
    <xf numFmtId="0" fontId="0" fillId="0" borderId="2" xfId="0" applyBorder="1" applyAlignment="1">
      <alignment horizontal="center" vertical="center" shrinkToFit="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 xfId="0" applyBorder="1" applyAlignment="1" applyProtection="1">
      <alignment horizontal="center" vertical="center" textRotation="255" shrinkToFit="1"/>
      <protection hidden="1"/>
    </xf>
    <xf numFmtId="0" fontId="0" fillId="0" borderId="1" xfId="0" applyBorder="1" applyAlignment="1">
      <alignment horizontal="center" vertical="center" textRotation="255" shrinkToFit="1"/>
    </xf>
    <xf numFmtId="0" fontId="0" fillId="34" borderId="1" xfId="0" applyFill="1" applyBorder="1" applyAlignment="1" applyProtection="1">
      <alignment vertical="center"/>
      <protection locked="0"/>
    </xf>
    <xf numFmtId="0" fontId="0" fillId="34" borderId="5" xfId="0" applyFill="1" applyBorder="1" applyAlignment="1" applyProtection="1">
      <alignment vertical="center"/>
      <protection locked="0"/>
    </xf>
    <xf numFmtId="0" fontId="0" fillId="34" borderId="1" xfId="0" applyFill="1" applyBorder="1" applyAlignment="1" applyProtection="1">
      <alignment horizontal="center" vertical="center"/>
      <protection locked="0"/>
    </xf>
    <xf numFmtId="0" fontId="0" fillId="34" borderId="5" xfId="0" applyFill="1" applyBorder="1" applyAlignment="1" applyProtection="1">
      <alignment horizontal="center" vertical="center"/>
      <protection locked="0"/>
    </xf>
    <xf numFmtId="0" fontId="0" fillId="34" borderId="12" xfId="0" applyNumberFormat="1" applyFont="1" applyFill="1" applyBorder="1" applyAlignment="1" applyProtection="1">
      <alignment horizontal="center" vertical="center"/>
      <protection locked="0"/>
    </xf>
    <xf numFmtId="0" fontId="0" fillId="34" borderId="13" xfId="0" applyFont="1" applyFill="1" applyBorder="1" applyAlignment="1">
      <alignment horizontal="center" vertical="center"/>
    </xf>
    <xf numFmtId="0" fontId="0" fillId="0" borderId="12"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5" fontId="8" fillId="0" borderId="12" xfId="0" applyNumberFormat="1" applyFont="1" applyBorder="1" applyAlignment="1" applyProtection="1">
      <alignment horizontal="right" vertical="center" indent="1"/>
      <protection hidden="1"/>
    </xf>
    <xf numFmtId="5" fontId="8" fillId="0" borderId="14" xfId="0" applyNumberFormat="1" applyFont="1" applyBorder="1" applyAlignment="1" applyProtection="1">
      <alignment horizontal="right" vertical="center" indent="1"/>
      <protection hidden="1"/>
    </xf>
    <xf numFmtId="0" fontId="8" fillId="0" borderId="14" xfId="0" applyFont="1" applyBorder="1" applyAlignment="1">
      <alignment horizontal="right" vertical="center" indent="1"/>
    </xf>
    <xf numFmtId="0" fontId="8" fillId="0" borderId="13" xfId="0" applyFont="1" applyBorder="1" applyAlignment="1">
      <alignment horizontal="right" vertical="center" indent="1"/>
    </xf>
    <xf numFmtId="0" fontId="13" fillId="0" borderId="0" xfId="0" applyFont="1" applyBorder="1" applyAlignment="1" applyProtection="1">
      <alignment horizontal="center" vertical="center" shrinkToFit="1"/>
      <protection hidden="1"/>
    </xf>
    <xf numFmtId="0" fontId="0" fillId="0" borderId="0" xfId="0" applyAlignment="1">
      <alignment horizontal="center" vertical="center" shrinkToFit="1"/>
    </xf>
    <xf numFmtId="0" fontId="8" fillId="0" borderId="0" xfId="0" applyFont="1" applyAlignment="1">
      <alignment horizontal="center" vertical="center" shrinkToFit="1"/>
    </xf>
    <xf numFmtId="0" fontId="13" fillId="0" borderId="6" xfId="0" applyFont="1" applyBorder="1" applyAlignment="1" applyProtection="1">
      <alignment horizontal="center" vertical="center" shrinkToFit="1"/>
      <protection hidden="1"/>
    </xf>
    <xf numFmtId="0" fontId="0" fillId="0" borderId="6" xfId="0" applyBorder="1" applyAlignment="1">
      <alignment horizontal="center" vertical="center" shrinkToFit="1"/>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10" fillId="0" borderId="12" xfId="0" applyNumberFormat="1" applyFont="1" applyFill="1" applyBorder="1" applyAlignment="1" applyProtection="1">
      <alignment horizontal="center" vertical="center" wrapText="1"/>
      <protection locked="0"/>
    </xf>
    <xf numFmtId="0" fontId="10" fillId="0" borderId="13" xfId="0" applyFont="1" applyFill="1" applyBorder="1" applyAlignment="1">
      <alignment horizontal="center" vertical="center"/>
    </xf>
    <xf numFmtId="0" fontId="10" fillId="0" borderId="12"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2" xfId="0"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tabSelected="1" zoomScaleNormal="100" workbookViewId="0">
      <selection activeCell="E12" sqref="E12"/>
    </sheetView>
  </sheetViews>
  <sheetFormatPr defaultRowHeight="13.5" x14ac:dyDescent="0.15"/>
  <cols>
    <col min="1" max="1" width="5.125" style="3" customWidth="1"/>
    <col min="2" max="2" width="5.25" style="3" bestFit="1" customWidth="1"/>
    <col min="3" max="3" width="5.125" style="3" customWidth="1"/>
    <col min="4" max="5" width="16.625" style="3" customWidth="1"/>
    <col min="6" max="6" width="18.625" style="3" customWidth="1"/>
    <col min="7" max="7" width="20.625" style="3" customWidth="1"/>
    <col min="8" max="8" width="6.375" style="3" customWidth="1"/>
    <col min="9" max="16384" width="9" style="3"/>
  </cols>
  <sheetData>
    <row r="1" spans="1:9" ht="18" customHeight="1" x14ac:dyDescent="0.15">
      <c r="A1" s="12" t="s">
        <v>54</v>
      </c>
      <c r="B1" s="12"/>
      <c r="C1" s="12"/>
      <c r="D1" s="12"/>
      <c r="E1" s="12"/>
      <c r="F1" s="12"/>
      <c r="G1" s="12"/>
      <c r="H1" s="65"/>
    </row>
    <row r="2" spans="1:9" ht="5.0999999999999996" customHeight="1" x14ac:dyDescent="0.15"/>
    <row r="3" spans="1:9" ht="17.100000000000001" customHeight="1" x14ac:dyDescent="0.15">
      <c r="A3" s="9"/>
      <c r="B3" s="68" t="s">
        <v>3</v>
      </c>
      <c r="C3" s="69"/>
      <c r="D3" s="74"/>
      <c r="E3" s="75"/>
      <c r="F3" s="18" t="s">
        <v>10</v>
      </c>
      <c r="G3" s="51"/>
      <c r="H3" s="56"/>
    </row>
    <row r="4" spans="1:9" ht="17.100000000000001" customHeight="1" x14ac:dyDescent="0.15">
      <c r="A4" s="9"/>
      <c r="B4" s="68" t="s">
        <v>4</v>
      </c>
      <c r="C4" s="69"/>
      <c r="D4" s="74"/>
      <c r="E4" s="75"/>
      <c r="F4" s="16" t="s">
        <v>11</v>
      </c>
      <c r="G4" s="52"/>
      <c r="H4" s="54"/>
      <c r="I4" s="7"/>
    </row>
    <row r="5" spans="1:9" ht="17.100000000000001" customHeight="1" x14ac:dyDescent="0.15">
      <c r="A5" s="9"/>
      <c r="B5" s="72" t="s">
        <v>47</v>
      </c>
      <c r="C5" s="67" t="s">
        <v>48</v>
      </c>
      <c r="D5" s="74"/>
      <c r="E5" s="75"/>
      <c r="F5" s="16" t="s">
        <v>21</v>
      </c>
      <c r="G5" s="52"/>
      <c r="H5" s="54"/>
      <c r="I5" s="7"/>
    </row>
    <row r="6" spans="1:9" ht="17.100000000000001" customHeight="1" x14ac:dyDescent="0.15">
      <c r="A6" s="10"/>
      <c r="B6" s="73"/>
      <c r="C6" s="67" t="s">
        <v>49</v>
      </c>
      <c r="D6" s="74"/>
      <c r="E6" s="75"/>
      <c r="F6" s="16" t="s">
        <v>22</v>
      </c>
      <c r="G6" s="52"/>
      <c r="H6" s="54"/>
      <c r="I6" s="7"/>
    </row>
    <row r="7" spans="1:9" ht="17.100000000000001" customHeight="1" x14ac:dyDescent="0.15">
      <c r="A7" s="10"/>
      <c r="B7" s="73"/>
      <c r="C7" s="67" t="s">
        <v>50</v>
      </c>
      <c r="D7" s="74"/>
      <c r="E7" s="75"/>
      <c r="F7" s="16" t="s">
        <v>23</v>
      </c>
      <c r="G7" s="52"/>
      <c r="H7" s="54"/>
      <c r="I7" s="7"/>
    </row>
    <row r="8" spans="1:9" ht="17.100000000000001" customHeight="1" x14ac:dyDescent="0.15">
      <c r="B8" s="68" t="s">
        <v>12</v>
      </c>
      <c r="C8" s="69"/>
      <c r="D8" s="76"/>
      <c r="E8" s="77"/>
      <c r="F8" s="17"/>
      <c r="G8" s="53"/>
      <c r="H8" s="55"/>
    </row>
    <row r="9" spans="1:9" ht="12" customHeight="1" x14ac:dyDescent="0.15">
      <c r="A9" s="13"/>
      <c r="G9" s="46" t="s">
        <v>25</v>
      </c>
    </row>
    <row r="10" spans="1:9" ht="12.95" customHeight="1" x14ac:dyDescent="0.15">
      <c r="A10" s="47" t="s">
        <v>51</v>
      </c>
      <c r="G10" s="5"/>
    </row>
    <row r="11" spans="1:9" ht="21.95" customHeight="1" x14ac:dyDescent="0.15">
      <c r="A11" s="2" t="s">
        <v>5</v>
      </c>
      <c r="B11" s="2" t="s">
        <v>2</v>
      </c>
      <c r="C11" s="14" t="s">
        <v>9</v>
      </c>
      <c r="D11" s="2" t="s">
        <v>6</v>
      </c>
      <c r="E11" s="2" t="s">
        <v>0</v>
      </c>
      <c r="F11" s="2" t="s">
        <v>1</v>
      </c>
      <c r="G11" s="11" t="s">
        <v>14</v>
      </c>
      <c r="H11" s="57" t="s">
        <v>35</v>
      </c>
    </row>
    <row r="12" spans="1:9" ht="20.100000000000001" customHeight="1" x14ac:dyDescent="0.15">
      <c r="A12" s="70">
        <v>1</v>
      </c>
      <c r="B12" s="78"/>
      <c r="C12" s="78"/>
      <c r="D12" s="59"/>
      <c r="E12" s="59" t="str">
        <f>PHONETIC(D12)</f>
        <v/>
      </c>
      <c r="F12" s="80" t="str">
        <f>IF(ISBLANK($B12),"",$D$3)</f>
        <v/>
      </c>
      <c r="G12" s="60"/>
      <c r="H12" s="58"/>
    </row>
    <row r="13" spans="1:9" ht="20.100000000000001" customHeight="1" x14ac:dyDescent="0.15">
      <c r="A13" s="71"/>
      <c r="B13" s="79"/>
      <c r="C13" s="79"/>
      <c r="D13" s="59"/>
      <c r="E13" s="59" t="str">
        <f>PHONETIC(D13)</f>
        <v/>
      </c>
      <c r="F13" s="81"/>
      <c r="G13" s="60"/>
      <c r="H13" s="58"/>
    </row>
    <row r="14" spans="1:9" ht="20.100000000000001" customHeight="1" x14ac:dyDescent="0.15">
      <c r="A14" s="70">
        <v>2</v>
      </c>
      <c r="B14" s="78"/>
      <c r="C14" s="78"/>
      <c r="D14" s="59"/>
      <c r="E14" s="59" t="str">
        <f t="shared" ref="E14:E25" si="0">PHONETIC(D14)</f>
        <v/>
      </c>
      <c r="F14" s="80" t="str">
        <f>IF(ISBLANK($B14),"",$D$3)</f>
        <v/>
      </c>
      <c r="G14" s="60"/>
      <c r="H14" s="58"/>
    </row>
    <row r="15" spans="1:9" ht="20.100000000000001" customHeight="1" x14ac:dyDescent="0.15">
      <c r="A15" s="71"/>
      <c r="B15" s="79"/>
      <c r="C15" s="79"/>
      <c r="D15" s="59"/>
      <c r="E15" s="59" t="str">
        <f t="shared" si="0"/>
        <v/>
      </c>
      <c r="F15" s="81"/>
      <c r="G15" s="60"/>
      <c r="H15" s="58"/>
    </row>
    <row r="16" spans="1:9" ht="20.100000000000001" customHeight="1" x14ac:dyDescent="0.15">
      <c r="A16" s="70">
        <v>3</v>
      </c>
      <c r="B16" s="78"/>
      <c r="C16" s="78"/>
      <c r="D16" s="59"/>
      <c r="E16" s="59" t="str">
        <f t="shared" si="0"/>
        <v/>
      </c>
      <c r="F16" s="80" t="str">
        <f>IF(ISBLANK($B16),"",$D$3)</f>
        <v/>
      </c>
      <c r="G16" s="60"/>
      <c r="H16" s="58"/>
    </row>
    <row r="17" spans="1:8" ht="20.100000000000001" customHeight="1" x14ac:dyDescent="0.15">
      <c r="A17" s="71"/>
      <c r="B17" s="79"/>
      <c r="C17" s="79"/>
      <c r="D17" s="59"/>
      <c r="E17" s="59" t="str">
        <f t="shared" si="0"/>
        <v/>
      </c>
      <c r="F17" s="81"/>
      <c r="G17" s="60"/>
      <c r="H17" s="58"/>
    </row>
    <row r="18" spans="1:8" ht="20.100000000000001" customHeight="1" x14ac:dyDescent="0.15">
      <c r="A18" s="70">
        <v>4</v>
      </c>
      <c r="B18" s="78"/>
      <c r="C18" s="78"/>
      <c r="D18" s="59"/>
      <c r="E18" s="59" t="str">
        <f t="shared" si="0"/>
        <v/>
      </c>
      <c r="F18" s="80" t="str">
        <f>IF(ISBLANK($B18),"",$D$3)</f>
        <v/>
      </c>
      <c r="G18" s="60"/>
      <c r="H18" s="58"/>
    </row>
    <row r="19" spans="1:8" ht="20.100000000000001" customHeight="1" x14ac:dyDescent="0.15">
      <c r="A19" s="71"/>
      <c r="B19" s="79"/>
      <c r="C19" s="79"/>
      <c r="D19" s="59"/>
      <c r="E19" s="59" t="str">
        <f t="shared" si="0"/>
        <v/>
      </c>
      <c r="F19" s="81"/>
      <c r="G19" s="60"/>
      <c r="H19" s="58"/>
    </row>
    <row r="20" spans="1:8" ht="20.100000000000001" customHeight="1" x14ac:dyDescent="0.15">
      <c r="A20" s="70">
        <v>5</v>
      </c>
      <c r="B20" s="78"/>
      <c r="C20" s="78"/>
      <c r="D20" s="59"/>
      <c r="E20" s="59" t="str">
        <f t="shared" si="0"/>
        <v/>
      </c>
      <c r="F20" s="80" t="str">
        <f>IF(ISBLANK($B20),"",$D$3)</f>
        <v/>
      </c>
      <c r="G20" s="60"/>
      <c r="H20" s="58"/>
    </row>
    <row r="21" spans="1:8" ht="20.100000000000001" customHeight="1" x14ac:dyDescent="0.15">
      <c r="A21" s="71"/>
      <c r="B21" s="79"/>
      <c r="C21" s="79"/>
      <c r="D21" s="59"/>
      <c r="E21" s="59" t="str">
        <f t="shared" si="0"/>
        <v/>
      </c>
      <c r="F21" s="81"/>
      <c r="G21" s="60"/>
      <c r="H21" s="58"/>
    </row>
    <row r="22" spans="1:8" ht="20.100000000000001" customHeight="1" x14ac:dyDescent="0.15">
      <c r="A22" s="70">
        <v>6</v>
      </c>
      <c r="B22" s="78"/>
      <c r="C22" s="78"/>
      <c r="D22" s="59"/>
      <c r="E22" s="59" t="str">
        <f t="shared" si="0"/>
        <v/>
      </c>
      <c r="F22" s="80" t="str">
        <f>IF(ISBLANK($B22),"",$D$3)</f>
        <v/>
      </c>
      <c r="G22" s="60"/>
      <c r="H22" s="58"/>
    </row>
    <row r="23" spans="1:8" ht="20.100000000000001" customHeight="1" x14ac:dyDescent="0.15">
      <c r="A23" s="71"/>
      <c r="B23" s="79"/>
      <c r="C23" s="79"/>
      <c r="D23" s="59"/>
      <c r="E23" s="59" t="str">
        <f t="shared" si="0"/>
        <v/>
      </c>
      <c r="F23" s="81"/>
      <c r="G23" s="60"/>
      <c r="H23" s="58"/>
    </row>
    <row r="24" spans="1:8" ht="20.100000000000001" customHeight="1" x14ac:dyDescent="0.15">
      <c r="A24" s="70">
        <v>7</v>
      </c>
      <c r="B24" s="78"/>
      <c r="C24" s="78"/>
      <c r="D24" s="59"/>
      <c r="E24" s="59" t="str">
        <f t="shared" si="0"/>
        <v/>
      </c>
      <c r="F24" s="80" t="str">
        <f>IF(ISBLANK($B24),"",$D$3)</f>
        <v/>
      </c>
      <c r="G24" s="60"/>
      <c r="H24" s="58"/>
    </row>
    <row r="25" spans="1:8" ht="20.100000000000001" customHeight="1" x14ac:dyDescent="0.15">
      <c r="A25" s="71"/>
      <c r="B25" s="79"/>
      <c r="C25" s="79"/>
      <c r="D25" s="59"/>
      <c r="E25" s="59" t="str">
        <f t="shared" si="0"/>
        <v/>
      </c>
      <c r="F25" s="81"/>
      <c r="G25" s="60"/>
      <c r="H25" s="58"/>
    </row>
    <row r="26" spans="1:8" ht="5.0999999999999996" customHeight="1" x14ac:dyDescent="0.15"/>
    <row r="27" spans="1:8" ht="12.95" customHeight="1" x14ac:dyDescent="0.15">
      <c r="A27" s="47" t="s">
        <v>52</v>
      </c>
    </row>
    <row r="28" spans="1:8" ht="21.95" customHeight="1" x14ac:dyDescent="0.15">
      <c r="A28" s="11" t="s">
        <v>5</v>
      </c>
      <c r="B28" s="2" t="s">
        <v>2</v>
      </c>
      <c r="C28" s="14" t="s">
        <v>9</v>
      </c>
      <c r="D28" s="2" t="s">
        <v>6</v>
      </c>
      <c r="E28" s="2" t="s">
        <v>0</v>
      </c>
      <c r="F28" s="2" t="s">
        <v>1</v>
      </c>
      <c r="G28" s="11" t="s">
        <v>14</v>
      </c>
      <c r="H28" s="57" t="s">
        <v>35</v>
      </c>
    </row>
    <row r="29" spans="1:8" ht="20.100000000000001" customHeight="1" x14ac:dyDescent="0.15">
      <c r="A29" s="2">
        <v>1</v>
      </c>
      <c r="B29" s="61"/>
      <c r="C29" s="62"/>
      <c r="D29" s="59"/>
      <c r="E29" s="59" t="str">
        <f t="shared" ref="E29:E42" si="1">PHONETIC(D29)</f>
        <v/>
      </c>
      <c r="F29" s="11" t="str">
        <f t="shared" ref="F29:F42" si="2">IF(ISBLANK($B29),"",$D$3)</f>
        <v/>
      </c>
      <c r="G29" s="60"/>
      <c r="H29" s="58"/>
    </row>
    <row r="30" spans="1:8" ht="20.100000000000001" customHeight="1" x14ac:dyDescent="0.15">
      <c r="A30" s="2">
        <v>2</v>
      </c>
      <c r="B30" s="61"/>
      <c r="C30" s="62"/>
      <c r="D30" s="59"/>
      <c r="E30" s="59" t="str">
        <f t="shared" si="1"/>
        <v/>
      </c>
      <c r="F30" s="11" t="str">
        <f t="shared" si="2"/>
        <v/>
      </c>
      <c r="G30" s="60"/>
      <c r="H30" s="58"/>
    </row>
    <row r="31" spans="1:8" ht="20.100000000000001" customHeight="1" x14ac:dyDescent="0.15">
      <c r="A31" s="2">
        <v>3</v>
      </c>
      <c r="B31" s="61"/>
      <c r="C31" s="62"/>
      <c r="D31" s="59"/>
      <c r="E31" s="59" t="str">
        <f t="shared" si="1"/>
        <v/>
      </c>
      <c r="F31" s="11" t="str">
        <f t="shared" si="2"/>
        <v/>
      </c>
      <c r="G31" s="60"/>
      <c r="H31" s="58"/>
    </row>
    <row r="32" spans="1:8" ht="20.100000000000001" customHeight="1" x14ac:dyDescent="0.15">
      <c r="A32" s="2">
        <v>4</v>
      </c>
      <c r="B32" s="61"/>
      <c r="C32" s="62"/>
      <c r="D32" s="59"/>
      <c r="E32" s="59" t="str">
        <f t="shared" si="1"/>
        <v/>
      </c>
      <c r="F32" s="11" t="str">
        <f t="shared" si="2"/>
        <v/>
      </c>
      <c r="G32" s="60"/>
      <c r="H32" s="58"/>
    </row>
    <row r="33" spans="1:8" ht="20.100000000000001" customHeight="1" x14ac:dyDescent="0.15">
      <c r="A33" s="2">
        <v>5</v>
      </c>
      <c r="B33" s="61"/>
      <c r="C33" s="62"/>
      <c r="D33" s="59"/>
      <c r="E33" s="59" t="str">
        <f t="shared" si="1"/>
        <v/>
      </c>
      <c r="F33" s="11" t="str">
        <f t="shared" si="2"/>
        <v/>
      </c>
      <c r="G33" s="60"/>
      <c r="H33" s="58"/>
    </row>
    <row r="34" spans="1:8" ht="20.100000000000001" customHeight="1" x14ac:dyDescent="0.15">
      <c r="A34" s="2">
        <v>6</v>
      </c>
      <c r="B34" s="61"/>
      <c r="C34" s="62"/>
      <c r="D34" s="59"/>
      <c r="E34" s="59" t="str">
        <f t="shared" si="1"/>
        <v/>
      </c>
      <c r="F34" s="11" t="str">
        <f t="shared" si="2"/>
        <v/>
      </c>
      <c r="G34" s="60"/>
      <c r="H34" s="58"/>
    </row>
    <row r="35" spans="1:8" ht="20.100000000000001" customHeight="1" x14ac:dyDescent="0.15">
      <c r="A35" s="2">
        <v>7</v>
      </c>
      <c r="B35" s="61"/>
      <c r="C35" s="62"/>
      <c r="D35" s="59"/>
      <c r="E35" s="59" t="str">
        <f t="shared" si="1"/>
        <v/>
      </c>
      <c r="F35" s="11" t="str">
        <f t="shared" si="2"/>
        <v/>
      </c>
      <c r="G35" s="60"/>
      <c r="H35" s="58"/>
    </row>
    <row r="36" spans="1:8" ht="20.100000000000001" customHeight="1" x14ac:dyDescent="0.15">
      <c r="A36" s="2">
        <v>8</v>
      </c>
      <c r="B36" s="61"/>
      <c r="C36" s="62"/>
      <c r="D36" s="59"/>
      <c r="E36" s="59" t="str">
        <f t="shared" si="1"/>
        <v/>
      </c>
      <c r="F36" s="11" t="str">
        <f t="shared" si="2"/>
        <v/>
      </c>
      <c r="G36" s="60"/>
      <c r="H36" s="58"/>
    </row>
    <row r="37" spans="1:8" ht="20.100000000000001" customHeight="1" x14ac:dyDescent="0.15">
      <c r="A37" s="2">
        <v>9</v>
      </c>
      <c r="B37" s="61"/>
      <c r="C37" s="62"/>
      <c r="D37" s="59"/>
      <c r="E37" s="59" t="str">
        <f t="shared" si="1"/>
        <v/>
      </c>
      <c r="F37" s="11" t="str">
        <f t="shared" si="2"/>
        <v/>
      </c>
      <c r="G37" s="60"/>
      <c r="H37" s="58"/>
    </row>
    <row r="38" spans="1:8" ht="20.100000000000001" customHeight="1" x14ac:dyDescent="0.15">
      <c r="A38" s="2">
        <v>10</v>
      </c>
      <c r="B38" s="61"/>
      <c r="C38" s="62"/>
      <c r="D38" s="59"/>
      <c r="E38" s="59" t="str">
        <f t="shared" si="1"/>
        <v/>
      </c>
      <c r="F38" s="11" t="str">
        <f t="shared" si="2"/>
        <v/>
      </c>
      <c r="G38" s="60"/>
      <c r="H38" s="58"/>
    </row>
    <row r="39" spans="1:8" ht="20.100000000000001" customHeight="1" x14ac:dyDescent="0.15">
      <c r="A39" s="2">
        <v>11</v>
      </c>
      <c r="B39" s="61"/>
      <c r="C39" s="62"/>
      <c r="D39" s="59"/>
      <c r="E39" s="59" t="str">
        <f t="shared" si="1"/>
        <v/>
      </c>
      <c r="F39" s="11" t="str">
        <f t="shared" si="2"/>
        <v/>
      </c>
      <c r="G39" s="60"/>
      <c r="H39" s="58"/>
    </row>
    <row r="40" spans="1:8" ht="20.100000000000001" customHeight="1" x14ac:dyDescent="0.15">
      <c r="A40" s="2">
        <v>12</v>
      </c>
      <c r="B40" s="61"/>
      <c r="C40" s="62"/>
      <c r="D40" s="59"/>
      <c r="E40" s="59" t="str">
        <f t="shared" si="1"/>
        <v/>
      </c>
      <c r="F40" s="11" t="str">
        <f t="shared" si="2"/>
        <v/>
      </c>
      <c r="G40" s="60"/>
      <c r="H40" s="58"/>
    </row>
    <row r="41" spans="1:8" ht="20.100000000000001" customHeight="1" x14ac:dyDescent="0.15">
      <c r="A41" s="2">
        <v>13</v>
      </c>
      <c r="B41" s="61"/>
      <c r="C41" s="62"/>
      <c r="D41" s="59"/>
      <c r="E41" s="59" t="str">
        <f t="shared" si="1"/>
        <v/>
      </c>
      <c r="F41" s="11" t="str">
        <f t="shared" si="2"/>
        <v/>
      </c>
      <c r="G41" s="60"/>
      <c r="H41" s="58"/>
    </row>
    <row r="42" spans="1:8" ht="20.100000000000001" customHeight="1" x14ac:dyDescent="0.15">
      <c r="A42" s="2">
        <v>14</v>
      </c>
      <c r="B42" s="61"/>
      <c r="C42" s="62"/>
      <c r="D42" s="59"/>
      <c r="E42" s="59" t="str">
        <f t="shared" si="1"/>
        <v/>
      </c>
      <c r="F42" s="11" t="str">
        <f t="shared" si="2"/>
        <v/>
      </c>
      <c r="G42" s="60"/>
      <c r="H42" s="58"/>
    </row>
    <row r="43" spans="1:8" ht="12.95" customHeight="1" x14ac:dyDescent="0.15">
      <c r="A43" s="47" t="s">
        <v>18</v>
      </c>
      <c r="B43" s="48"/>
      <c r="C43" s="48"/>
      <c r="D43" s="48"/>
      <c r="E43" s="48"/>
      <c r="F43" s="48"/>
      <c r="G43" s="48"/>
    </row>
    <row r="44" spans="1:8" ht="12.95" customHeight="1" x14ac:dyDescent="0.15">
      <c r="A44" s="47" t="s">
        <v>42</v>
      </c>
      <c r="B44" s="48"/>
      <c r="C44" s="48"/>
      <c r="D44" s="49"/>
      <c r="E44" s="50"/>
      <c r="F44" s="48"/>
      <c r="G44" s="48"/>
    </row>
    <row r="45" spans="1:8" ht="12.95" customHeight="1" x14ac:dyDescent="0.15">
      <c r="A45" s="47" t="s">
        <v>36</v>
      </c>
      <c r="B45" s="48"/>
      <c r="C45" s="48"/>
      <c r="D45" s="49"/>
      <c r="E45" s="50"/>
      <c r="F45" s="48"/>
      <c r="G45" s="48"/>
    </row>
    <row r="46" spans="1:8" x14ac:dyDescent="0.15">
      <c r="D46" s="26" t="s">
        <v>24</v>
      </c>
      <c r="E46" s="26" t="s">
        <v>31</v>
      </c>
      <c r="F46" s="27" t="s">
        <v>7</v>
      </c>
      <c r="G46" s="26" t="s">
        <v>8</v>
      </c>
    </row>
    <row r="47" spans="1:8" ht="13.5" customHeight="1" x14ac:dyDescent="0.15">
      <c r="A47" s="31"/>
      <c r="B47"/>
      <c r="C47" s="45"/>
      <c r="D47" s="28" t="s">
        <v>32</v>
      </c>
      <c r="E47" s="29"/>
      <c r="F47" s="30">
        <f>E47*2000</f>
        <v>0</v>
      </c>
      <c r="G47" s="82">
        <f>SUM(F47:F50)</f>
        <v>0</v>
      </c>
    </row>
    <row r="48" spans="1:8" ht="13.5" hidden="1" customHeight="1" x14ac:dyDescent="0.15">
      <c r="A48" s="31"/>
      <c r="B48"/>
      <c r="C48" s="45"/>
      <c r="D48" s="28"/>
      <c r="E48" s="29"/>
      <c r="F48" s="30"/>
      <c r="G48" s="83"/>
    </row>
    <row r="49" spans="1:7" x14ac:dyDescent="0.15">
      <c r="A49"/>
      <c r="B49"/>
      <c r="C49" s="45"/>
      <c r="D49" s="28" t="s">
        <v>33</v>
      </c>
      <c r="E49" s="29"/>
      <c r="F49" s="30">
        <f>E49*1000</f>
        <v>0</v>
      </c>
      <c r="G49" s="84"/>
    </row>
    <row r="50" spans="1:7" x14ac:dyDescent="0.15">
      <c r="A50"/>
      <c r="B50"/>
      <c r="C50" s="45"/>
      <c r="D50" s="28" t="s">
        <v>34</v>
      </c>
      <c r="E50" s="29"/>
      <c r="F50" s="30">
        <f>E50*500</f>
        <v>0</v>
      </c>
      <c r="G50" s="85"/>
    </row>
    <row r="51" spans="1:7" ht="12.95" customHeight="1" x14ac:dyDescent="0.15">
      <c r="D51" s="15"/>
      <c r="G51" s="36" t="s">
        <v>15</v>
      </c>
    </row>
  </sheetData>
  <sheetProtection insertColumns="0" insertRows="0" deleteColumns="0" deleteRows="0"/>
  <mergeCells count="39">
    <mergeCell ref="A24:A25"/>
    <mergeCell ref="F20:F21"/>
    <mergeCell ref="F22:F23"/>
    <mergeCell ref="C16:C17"/>
    <mergeCell ref="C18:C19"/>
    <mergeCell ref="C20:C21"/>
    <mergeCell ref="C22:C23"/>
    <mergeCell ref="F24:F25"/>
    <mergeCell ref="A16:A17"/>
    <mergeCell ref="B18:B19"/>
    <mergeCell ref="G47:G50"/>
    <mergeCell ref="C24:C25"/>
    <mergeCell ref="B24:B25"/>
    <mergeCell ref="C12:C13"/>
    <mergeCell ref="C14:C15"/>
    <mergeCell ref="F14:F15"/>
    <mergeCell ref="F16:F17"/>
    <mergeCell ref="F18:F19"/>
    <mergeCell ref="F12:F13"/>
    <mergeCell ref="B12:B13"/>
    <mergeCell ref="A20:A21"/>
    <mergeCell ref="A22:A23"/>
    <mergeCell ref="A12:A13"/>
    <mergeCell ref="A14:A15"/>
    <mergeCell ref="B8:C8"/>
    <mergeCell ref="B22:B23"/>
    <mergeCell ref="B20:B21"/>
    <mergeCell ref="B14:B15"/>
    <mergeCell ref="B16:B17"/>
    <mergeCell ref="B3:C3"/>
    <mergeCell ref="B4:C4"/>
    <mergeCell ref="A18:A19"/>
    <mergeCell ref="B5:B7"/>
    <mergeCell ref="D5:E5"/>
    <mergeCell ref="D8:E8"/>
    <mergeCell ref="D6:E6"/>
    <mergeCell ref="D7:E7"/>
    <mergeCell ref="D3:E3"/>
    <mergeCell ref="D4:E4"/>
  </mergeCells>
  <phoneticPr fontId="2" type="Hiragana"/>
  <dataValidations count="13">
    <dataValidation imeMode="off" allowBlank="1" showInputMessage="1" showErrorMessage="1" promptTitle="できるだけ記入してください" prompt="メールアドレスを入力していただくと次回から電子メールでデータをお送りします。" sqref="D7:E7"/>
    <dataValidation imeMode="off" allowBlank="1" showInputMessage="1" showErrorMessage="1" promptTitle="お願い！" prompt="組合せに関する問合せを行う場合がありますので、連絡の取れる携帯電話の番号を入力してください。" sqref="D6:E6"/>
    <dataValidation allowBlank="1" showInputMessage="1" showErrorMessage="1" promptTitle="お願い！" prompt="必ず入力してください。" sqref="D3:E3"/>
    <dataValidation type="list" errorStyle="warning" allowBlank="1" showInputMessage="1" showErrorMessage="1" promptTitle="お願い" prompt="どちらかを選択してください。" sqref="D8:E8">
      <formula1>"要,不要"</formula1>
    </dataValidation>
    <dataValidation allowBlank="1" showInputMessage="1" showErrorMessage="1" promptTitle="お願い！" prompt="必ず記入してください。" sqref="D4:E5"/>
    <dataValidation allowBlank="1" showInputMessage="1" showErrorMessage="1" promptTitle="注意！" prompt="関数が入力されていますが、正しく表示されないときは直接文字を入力してください。" sqref="E12:E25 E29:E42"/>
    <dataValidation imeMode="off" allowBlank="1" showInputMessage="1" showErrorMessage="1" sqref="E47:E50"/>
    <dataValidation type="list" errorStyle="information" allowBlank="1" showInputMessage="1" showErrorMessage="1" sqref="B12:B25">
      <formula1>"MD,WD,MX,BD,GD"</formula1>
    </dataValidation>
    <dataValidation type="list" errorStyle="information" allowBlank="1" showErrorMessage="1" promptTitle="注意！" prompt="高校Ｃクラスは想定していません。" sqref="C29:C42">
      <formula1>"A,B,C"</formula1>
    </dataValidation>
    <dataValidation type="list" errorStyle="information" allowBlank="1" showInputMessage="1" showErrorMessage="1" promptTitle="注意！" prompt="一般の部はシングルスがありません" sqref="B29:B42">
      <formula1>"BS,GS"</formula1>
    </dataValidation>
    <dataValidation type="list" errorStyle="information" allowBlank="1" showInputMessage="1" showErrorMessage="1" promptTitle="注意！" prompt="一般Cクラスはありません。" sqref="C12:C25">
      <formula1>"A,B,C"</formula1>
    </dataValidation>
    <dataValidation type="list" errorStyle="information" allowBlank="1" showInputMessage="1" showErrorMessage="1" sqref="G12:G25 G29:G42">
      <formula1>"高校3年,高校2年,高校1年,中学3年,中学2年,中学1年,小学6年,小学5年,小学4年"</formula1>
    </dataValidation>
    <dataValidation type="list" allowBlank="1" showInputMessage="1" showErrorMessage="1" promptTitle="お願い！" prompt="小千谷市に在住または通勤もしくは通学している場合に○を記入してください。入賞者の情報を地元新聞に提供する際に使用します。" sqref="H12:H25 H29:H42">
      <formula1>"○"</formula1>
    </dataValidation>
  </dataValidations>
  <printOptions horizontalCentered="1"/>
  <pageMargins left="0.51181102362204722" right="0.47244094488188981" top="0.31496062992125984" bottom="0.31496062992125984" header="0.27559055118110237" footer="0.2755905511811023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topLeftCell="A19" zoomScaleNormal="100" workbookViewId="0">
      <selection activeCell="A27" sqref="A27"/>
    </sheetView>
  </sheetViews>
  <sheetFormatPr defaultRowHeight="13.5" x14ac:dyDescent="0.15"/>
  <cols>
    <col min="1" max="1" width="5.125" style="3" customWidth="1"/>
    <col min="2" max="2" width="5.625" style="3" customWidth="1"/>
    <col min="3" max="3" width="5.125" style="3" customWidth="1"/>
    <col min="4" max="5" width="16.625" style="3" customWidth="1"/>
    <col min="6" max="6" width="18.625" style="3" customWidth="1"/>
    <col min="7" max="7" width="20.625" style="3" customWidth="1"/>
    <col min="8" max="8" width="6.375" style="3" customWidth="1"/>
    <col min="9" max="16384" width="9" style="3"/>
  </cols>
  <sheetData>
    <row r="1" spans="1:9" ht="18" customHeight="1" x14ac:dyDescent="0.15">
      <c r="A1" s="12" t="s">
        <v>53</v>
      </c>
      <c r="B1" s="12"/>
      <c r="C1" s="12"/>
      <c r="D1" s="12"/>
      <c r="E1" s="12"/>
      <c r="F1" s="12"/>
      <c r="G1" s="12"/>
      <c r="H1" s="65"/>
    </row>
    <row r="2" spans="1:9" ht="5.0999999999999996" customHeight="1" x14ac:dyDescent="0.15"/>
    <row r="3" spans="1:9" ht="17.100000000000001" customHeight="1" x14ac:dyDescent="0.15">
      <c r="A3" s="9"/>
      <c r="B3" s="68" t="s">
        <v>3</v>
      </c>
      <c r="C3" s="69"/>
      <c r="D3" s="98"/>
      <c r="E3" s="99"/>
      <c r="F3" s="18" t="s">
        <v>10</v>
      </c>
      <c r="G3" s="51"/>
      <c r="H3" s="56"/>
    </row>
    <row r="4" spans="1:9" ht="17.100000000000001" customHeight="1" x14ac:dyDescent="0.15">
      <c r="A4" s="9"/>
      <c r="B4" s="68" t="s">
        <v>4</v>
      </c>
      <c r="C4" s="69"/>
      <c r="D4" s="98"/>
      <c r="E4" s="99"/>
      <c r="F4" s="16" t="s">
        <v>11</v>
      </c>
      <c r="G4" s="52"/>
      <c r="H4" s="54"/>
      <c r="I4" s="7"/>
    </row>
    <row r="5" spans="1:9" ht="17.100000000000001" customHeight="1" x14ac:dyDescent="0.15">
      <c r="A5" s="9"/>
      <c r="B5" s="72" t="s">
        <v>47</v>
      </c>
      <c r="C5" s="67" t="s">
        <v>48</v>
      </c>
      <c r="D5" s="99"/>
      <c r="E5" s="100"/>
      <c r="F5" s="16" t="s">
        <v>46</v>
      </c>
      <c r="G5" s="52"/>
      <c r="H5" s="54"/>
      <c r="I5" s="7"/>
    </row>
    <row r="6" spans="1:9" ht="17.100000000000001" customHeight="1" x14ac:dyDescent="0.15">
      <c r="A6" s="10"/>
      <c r="B6" s="73"/>
      <c r="C6" s="67" t="s">
        <v>49</v>
      </c>
      <c r="D6" s="98"/>
      <c r="E6" s="99"/>
      <c r="F6" s="16" t="s">
        <v>22</v>
      </c>
      <c r="G6" s="52"/>
      <c r="H6" s="54"/>
      <c r="I6" s="7"/>
    </row>
    <row r="7" spans="1:9" ht="17.100000000000001" customHeight="1" x14ac:dyDescent="0.15">
      <c r="A7" s="10"/>
      <c r="B7" s="73"/>
      <c r="C7" s="67" t="s">
        <v>50</v>
      </c>
      <c r="D7" s="98"/>
      <c r="E7" s="99"/>
      <c r="F7" s="16" t="s">
        <v>23</v>
      </c>
      <c r="G7" s="52"/>
      <c r="H7" s="54"/>
      <c r="I7" s="7"/>
    </row>
    <row r="8" spans="1:9" ht="17.100000000000001" customHeight="1" x14ac:dyDescent="0.15">
      <c r="B8" s="68" t="s">
        <v>12</v>
      </c>
      <c r="C8" s="69"/>
      <c r="D8" s="96" t="s">
        <v>17</v>
      </c>
      <c r="E8" s="97"/>
      <c r="F8" s="17"/>
      <c r="G8" s="53"/>
      <c r="H8" s="55"/>
    </row>
    <row r="9" spans="1:9" ht="12" customHeight="1" x14ac:dyDescent="0.15">
      <c r="A9" s="13"/>
      <c r="G9" s="46" t="s">
        <v>25</v>
      </c>
    </row>
    <row r="10" spans="1:9" ht="12.95" customHeight="1" x14ac:dyDescent="0.15">
      <c r="A10" s="47" t="s">
        <v>55</v>
      </c>
      <c r="D10" s="39"/>
      <c r="E10" s="40"/>
      <c r="F10" s="41"/>
      <c r="G10" s="42"/>
    </row>
    <row r="11" spans="1:9" ht="21.95" customHeight="1" x14ac:dyDescent="0.15">
      <c r="A11" s="2" t="s">
        <v>5</v>
      </c>
      <c r="B11" s="2" t="s">
        <v>2</v>
      </c>
      <c r="C11" s="14" t="s">
        <v>9</v>
      </c>
      <c r="D11" s="2" t="s">
        <v>6</v>
      </c>
      <c r="E11" s="2" t="s">
        <v>0</v>
      </c>
      <c r="F11" s="2" t="s">
        <v>1</v>
      </c>
      <c r="G11" s="11" t="s">
        <v>13</v>
      </c>
      <c r="H11" s="63" t="s">
        <v>35</v>
      </c>
    </row>
    <row r="12" spans="1:9" ht="20.100000000000001" customHeight="1" x14ac:dyDescent="0.15">
      <c r="A12" s="70">
        <v>1</v>
      </c>
      <c r="B12" s="93" t="s">
        <v>26</v>
      </c>
      <c r="C12" s="95" t="s">
        <v>19</v>
      </c>
      <c r="D12" s="20"/>
      <c r="E12" s="20" t="str">
        <f>PHONETIC(D12)</f>
        <v/>
      </c>
      <c r="F12" s="80" t="str">
        <f>IF(ISBLANK($D12),"",$D$3)</f>
        <v/>
      </c>
      <c r="G12" s="19"/>
      <c r="H12" s="64" t="s">
        <v>41</v>
      </c>
    </row>
    <row r="13" spans="1:9" ht="20.100000000000001" customHeight="1" x14ac:dyDescent="0.15">
      <c r="A13" s="71"/>
      <c r="B13" s="94"/>
      <c r="C13" s="94"/>
      <c r="D13" s="20"/>
      <c r="E13" s="20" t="str">
        <f t="shared" ref="E13:E25" si="0">PHONETIC(D13)</f>
        <v/>
      </c>
      <c r="F13" s="81"/>
      <c r="G13" s="19"/>
      <c r="H13" s="64" t="s">
        <v>41</v>
      </c>
    </row>
    <row r="14" spans="1:9" ht="20.100000000000001" customHeight="1" x14ac:dyDescent="0.15">
      <c r="A14" s="70">
        <v>2</v>
      </c>
      <c r="B14" s="93" t="s">
        <v>26</v>
      </c>
      <c r="C14" s="95" t="s">
        <v>19</v>
      </c>
      <c r="D14" s="20"/>
      <c r="E14" s="20" t="str">
        <f t="shared" si="0"/>
        <v/>
      </c>
      <c r="F14" s="80" t="str">
        <f>IF(ISBLANK($D14),"",$D$3)</f>
        <v/>
      </c>
      <c r="G14" s="19"/>
      <c r="H14" s="64" t="s">
        <v>41</v>
      </c>
    </row>
    <row r="15" spans="1:9" ht="20.100000000000001" customHeight="1" x14ac:dyDescent="0.15">
      <c r="A15" s="71"/>
      <c r="B15" s="94"/>
      <c r="C15" s="94"/>
      <c r="D15" s="20"/>
      <c r="E15" s="20" t="str">
        <f t="shared" si="0"/>
        <v/>
      </c>
      <c r="F15" s="81"/>
      <c r="G15" s="19"/>
      <c r="H15" s="64" t="s">
        <v>41</v>
      </c>
    </row>
    <row r="16" spans="1:9" ht="20.100000000000001" customHeight="1" x14ac:dyDescent="0.15">
      <c r="A16" s="70">
        <v>3</v>
      </c>
      <c r="B16" s="93" t="s">
        <v>26</v>
      </c>
      <c r="C16" s="95" t="s">
        <v>19</v>
      </c>
      <c r="D16" s="20"/>
      <c r="E16" s="20" t="str">
        <f t="shared" si="0"/>
        <v/>
      </c>
      <c r="F16" s="80" t="str">
        <f>IF(ISBLANK($D16),"",$D$3)</f>
        <v/>
      </c>
      <c r="G16" s="19"/>
      <c r="H16" s="64" t="s">
        <v>41</v>
      </c>
    </row>
    <row r="17" spans="1:8" ht="20.100000000000001" customHeight="1" x14ac:dyDescent="0.15">
      <c r="A17" s="71"/>
      <c r="B17" s="94"/>
      <c r="C17" s="94"/>
      <c r="D17" s="20"/>
      <c r="E17" s="20" t="str">
        <f t="shared" si="0"/>
        <v/>
      </c>
      <c r="F17" s="81"/>
      <c r="G17" s="19"/>
      <c r="H17" s="64" t="s">
        <v>41</v>
      </c>
    </row>
    <row r="18" spans="1:8" ht="20.100000000000001" customHeight="1" x14ac:dyDescent="0.15">
      <c r="A18" s="70">
        <v>4</v>
      </c>
      <c r="B18" s="93" t="s">
        <v>26</v>
      </c>
      <c r="C18" s="95" t="s">
        <v>19</v>
      </c>
      <c r="D18" s="20"/>
      <c r="E18" s="20" t="str">
        <f t="shared" si="0"/>
        <v/>
      </c>
      <c r="F18" s="80" t="str">
        <f>IF(ISBLANK($D18),"",$D$3)</f>
        <v/>
      </c>
      <c r="G18" s="19"/>
      <c r="H18" s="64" t="s">
        <v>41</v>
      </c>
    </row>
    <row r="19" spans="1:8" ht="20.100000000000001" customHeight="1" x14ac:dyDescent="0.15">
      <c r="A19" s="71"/>
      <c r="B19" s="94"/>
      <c r="C19" s="94"/>
      <c r="D19" s="20"/>
      <c r="E19" s="20" t="str">
        <f t="shared" si="0"/>
        <v/>
      </c>
      <c r="F19" s="81"/>
      <c r="G19" s="19"/>
      <c r="H19" s="64" t="s">
        <v>41</v>
      </c>
    </row>
    <row r="20" spans="1:8" ht="20.100000000000001" customHeight="1" x14ac:dyDescent="0.15">
      <c r="A20" s="70">
        <v>5</v>
      </c>
      <c r="B20" s="93" t="s">
        <v>26</v>
      </c>
      <c r="C20" s="95" t="s">
        <v>19</v>
      </c>
      <c r="D20" s="20"/>
      <c r="E20" s="20" t="str">
        <f t="shared" si="0"/>
        <v/>
      </c>
      <c r="F20" s="80" t="str">
        <f>IF(ISBLANK($D20),"",$D$3)</f>
        <v/>
      </c>
      <c r="G20" s="19"/>
      <c r="H20" s="64" t="s">
        <v>41</v>
      </c>
    </row>
    <row r="21" spans="1:8" ht="20.100000000000001" customHeight="1" x14ac:dyDescent="0.15">
      <c r="A21" s="71"/>
      <c r="B21" s="94"/>
      <c r="C21" s="94"/>
      <c r="D21" s="20"/>
      <c r="E21" s="20" t="str">
        <f t="shared" si="0"/>
        <v/>
      </c>
      <c r="F21" s="81"/>
      <c r="G21" s="19"/>
      <c r="H21" s="64" t="s">
        <v>41</v>
      </c>
    </row>
    <row r="22" spans="1:8" ht="20.100000000000001" customHeight="1" x14ac:dyDescent="0.15">
      <c r="A22" s="70">
        <v>6</v>
      </c>
      <c r="B22" s="93" t="s">
        <v>26</v>
      </c>
      <c r="C22" s="95" t="s">
        <v>19</v>
      </c>
      <c r="D22" s="20"/>
      <c r="E22" s="20" t="str">
        <f t="shared" si="0"/>
        <v/>
      </c>
      <c r="F22" s="80" t="str">
        <f>IF(ISBLANK($D22),"",$D$3)</f>
        <v/>
      </c>
      <c r="G22" s="19"/>
      <c r="H22" s="64" t="s">
        <v>41</v>
      </c>
    </row>
    <row r="23" spans="1:8" ht="20.100000000000001" customHeight="1" x14ac:dyDescent="0.15">
      <c r="A23" s="71"/>
      <c r="B23" s="94"/>
      <c r="C23" s="94"/>
      <c r="D23" s="20"/>
      <c r="E23" s="20" t="str">
        <f t="shared" si="0"/>
        <v/>
      </c>
      <c r="F23" s="81"/>
      <c r="G23" s="19"/>
      <c r="H23" s="64" t="s">
        <v>41</v>
      </c>
    </row>
    <row r="24" spans="1:8" ht="20.100000000000001" customHeight="1" x14ac:dyDescent="0.15">
      <c r="A24" s="70">
        <v>7</v>
      </c>
      <c r="B24" s="93" t="s">
        <v>26</v>
      </c>
      <c r="C24" s="95" t="s">
        <v>19</v>
      </c>
      <c r="D24" s="20"/>
      <c r="E24" s="20" t="str">
        <f t="shared" si="0"/>
        <v/>
      </c>
      <c r="F24" s="80" t="str">
        <f>IF(ISBLANK($D24),"",$D$3)</f>
        <v/>
      </c>
      <c r="G24" s="19"/>
      <c r="H24" s="64" t="s">
        <v>41</v>
      </c>
    </row>
    <row r="25" spans="1:8" ht="20.100000000000001" customHeight="1" x14ac:dyDescent="0.15">
      <c r="A25" s="71"/>
      <c r="B25" s="94"/>
      <c r="C25" s="94"/>
      <c r="D25" s="20"/>
      <c r="E25" s="20" t="str">
        <f t="shared" si="0"/>
        <v/>
      </c>
      <c r="F25" s="81"/>
      <c r="G25" s="19"/>
      <c r="H25" s="64" t="s">
        <v>41</v>
      </c>
    </row>
    <row r="26" spans="1:8" ht="5.0999999999999996" customHeight="1" x14ac:dyDescent="0.15"/>
    <row r="27" spans="1:8" ht="12.95" customHeight="1" x14ac:dyDescent="0.15">
      <c r="A27" s="47" t="s">
        <v>56</v>
      </c>
    </row>
    <row r="28" spans="1:8" ht="21.95" customHeight="1" x14ac:dyDescent="0.15">
      <c r="A28" s="11" t="s">
        <v>5</v>
      </c>
      <c r="B28" s="2" t="s">
        <v>2</v>
      </c>
      <c r="C28" s="14" t="s">
        <v>9</v>
      </c>
      <c r="D28" s="2" t="s">
        <v>6</v>
      </c>
      <c r="E28" s="2" t="s">
        <v>0</v>
      </c>
      <c r="F28" s="2" t="s">
        <v>1</v>
      </c>
      <c r="G28" s="11" t="s">
        <v>14</v>
      </c>
      <c r="H28" s="63" t="s">
        <v>35</v>
      </c>
    </row>
    <row r="29" spans="1:8" ht="20.100000000000001" customHeight="1" x14ac:dyDescent="0.15">
      <c r="A29" s="2">
        <v>1</v>
      </c>
      <c r="B29" s="43" t="s">
        <v>27</v>
      </c>
      <c r="C29" s="44" t="s">
        <v>20</v>
      </c>
      <c r="D29" s="20"/>
      <c r="E29" s="20" t="str">
        <f t="shared" ref="E29:E42" si="1">PHONETIC(D29)</f>
        <v/>
      </c>
      <c r="F29" s="2" t="str">
        <f t="shared" ref="F29:F42" si="2">IF(ISBLANK($D29),"",$D$3)</f>
        <v/>
      </c>
      <c r="G29" s="21"/>
      <c r="H29" s="64" t="s">
        <v>41</v>
      </c>
    </row>
    <row r="30" spans="1:8" ht="20.100000000000001" customHeight="1" x14ac:dyDescent="0.15">
      <c r="A30" s="2">
        <v>2</v>
      </c>
      <c r="B30" s="43" t="s">
        <v>27</v>
      </c>
      <c r="C30" s="44" t="s">
        <v>19</v>
      </c>
      <c r="D30" s="20"/>
      <c r="E30" s="20" t="str">
        <f t="shared" si="1"/>
        <v/>
      </c>
      <c r="F30" s="2" t="str">
        <f t="shared" si="2"/>
        <v/>
      </c>
      <c r="G30" s="21"/>
      <c r="H30" s="64" t="s">
        <v>41</v>
      </c>
    </row>
    <row r="31" spans="1:8" ht="20.100000000000001" customHeight="1" x14ac:dyDescent="0.15">
      <c r="A31" s="2">
        <v>3</v>
      </c>
      <c r="B31" s="43" t="s">
        <v>27</v>
      </c>
      <c r="C31" s="44" t="s">
        <v>19</v>
      </c>
      <c r="D31" s="20"/>
      <c r="E31" s="20" t="str">
        <f t="shared" si="1"/>
        <v/>
      </c>
      <c r="F31" s="2" t="str">
        <f t="shared" si="2"/>
        <v/>
      </c>
      <c r="G31" s="21"/>
      <c r="H31" s="64" t="s">
        <v>41</v>
      </c>
    </row>
    <row r="32" spans="1:8" ht="20.100000000000001" customHeight="1" x14ac:dyDescent="0.15">
      <c r="A32" s="2">
        <v>4</v>
      </c>
      <c r="B32" s="43" t="s">
        <v>27</v>
      </c>
      <c r="C32" s="44" t="s">
        <v>19</v>
      </c>
      <c r="D32" s="20"/>
      <c r="E32" s="20" t="str">
        <f t="shared" si="1"/>
        <v/>
      </c>
      <c r="F32" s="2" t="str">
        <f t="shared" si="2"/>
        <v/>
      </c>
      <c r="G32" s="21"/>
      <c r="H32" s="64" t="s">
        <v>41</v>
      </c>
    </row>
    <row r="33" spans="1:8" ht="20.100000000000001" customHeight="1" x14ac:dyDescent="0.15">
      <c r="A33" s="2">
        <v>5</v>
      </c>
      <c r="B33" s="43" t="s">
        <v>27</v>
      </c>
      <c r="C33" s="44" t="s">
        <v>19</v>
      </c>
      <c r="D33" s="20"/>
      <c r="E33" s="20" t="str">
        <f t="shared" si="1"/>
        <v/>
      </c>
      <c r="F33" s="2" t="str">
        <f t="shared" si="2"/>
        <v/>
      </c>
      <c r="G33" s="21"/>
      <c r="H33" s="64" t="s">
        <v>41</v>
      </c>
    </row>
    <row r="34" spans="1:8" ht="20.100000000000001" customHeight="1" x14ac:dyDescent="0.15">
      <c r="A34" s="2">
        <v>6</v>
      </c>
      <c r="B34" s="43" t="s">
        <v>27</v>
      </c>
      <c r="C34" s="44" t="s">
        <v>19</v>
      </c>
      <c r="D34" s="20"/>
      <c r="E34" s="20" t="str">
        <f t="shared" si="1"/>
        <v/>
      </c>
      <c r="F34" s="2" t="str">
        <f t="shared" si="2"/>
        <v/>
      </c>
      <c r="G34" s="21"/>
      <c r="H34" s="64" t="s">
        <v>41</v>
      </c>
    </row>
    <row r="35" spans="1:8" ht="20.100000000000001" customHeight="1" x14ac:dyDescent="0.15">
      <c r="A35" s="2">
        <v>7</v>
      </c>
      <c r="B35" s="43" t="s">
        <v>27</v>
      </c>
      <c r="C35" s="44" t="s">
        <v>19</v>
      </c>
      <c r="D35" s="20"/>
      <c r="E35" s="20" t="str">
        <f t="shared" si="1"/>
        <v/>
      </c>
      <c r="F35" s="2" t="str">
        <f t="shared" si="2"/>
        <v/>
      </c>
      <c r="G35" s="21"/>
      <c r="H35" s="64" t="s">
        <v>41</v>
      </c>
    </row>
    <row r="36" spans="1:8" ht="20.100000000000001" customHeight="1" x14ac:dyDescent="0.15">
      <c r="A36" s="2">
        <v>8</v>
      </c>
      <c r="B36" s="43" t="s">
        <v>27</v>
      </c>
      <c r="C36" s="44" t="s">
        <v>19</v>
      </c>
      <c r="D36" s="20"/>
      <c r="E36" s="20" t="str">
        <f t="shared" si="1"/>
        <v/>
      </c>
      <c r="F36" s="2" t="str">
        <f t="shared" si="2"/>
        <v/>
      </c>
      <c r="G36" s="21"/>
      <c r="H36" s="64" t="s">
        <v>41</v>
      </c>
    </row>
    <row r="37" spans="1:8" ht="20.100000000000001" customHeight="1" x14ac:dyDescent="0.15">
      <c r="A37" s="2">
        <v>9</v>
      </c>
      <c r="B37" s="43" t="s">
        <v>27</v>
      </c>
      <c r="C37" s="44" t="s">
        <v>19</v>
      </c>
      <c r="D37" s="20"/>
      <c r="E37" s="20" t="str">
        <f t="shared" si="1"/>
        <v/>
      </c>
      <c r="F37" s="2" t="str">
        <f t="shared" si="2"/>
        <v/>
      </c>
      <c r="G37" s="21"/>
      <c r="H37" s="64" t="s">
        <v>41</v>
      </c>
    </row>
    <row r="38" spans="1:8" ht="20.100000000000001" customHeight="1" x14ac:dyDescent="0.15">
      <c r="A38" s="2">
        <v>10</v>
      </c>
      <c r="B38" s="43" t="s">
        <v>27</v>
      </c>
      <c r="C38" s="44" t="s">
        <v>19</v>
      </c>
      <c r="D38" s="20"/>
      <c r="E38" s="20" t="str">
        <f t="shared" si="1"/>
        <v/>
      </c>
      <c r="F38" s="2" t="str">
        <f t="shared" si="2"/>
        <v/>
      </c>
      <c r="G38" s="21"/>
      <c r="H38" s="64" t="s">
        <v>41</v>
      </c>
    </row>
    <row r="39" spans="1:8" ht="20.100000000000001" customHeight="1" x14ac:dyDescent="0.15">
      <c r="A39" s="2">
        <v>11</v>
      </c>
      <c r="B39" s="43" t="s">
        <v>27</v>
      </c>
      <c r="C39" s="44" t="s">
        <v>19</v>
      </c>
      <c r="D39" s="20"/>
      <c r="E39" s="20" t="str">
        <f t="shared" si="1"/>
        <v/>
      </c>
      <c r="F39" s="2" t="str">
        <f t="shared" si="2"/>
        <v/>
      </c>
      <c r="G39" s="21"/>
      <c r="H39" s="64" t="s">
        <v>41</v>
      </c>
    </row>
    <row r="40" spans="1:8" ht="20.100000000000001" customHeight="1" x14ac:dyDescent="0.15">
      <c r="A40" s="2">
        <v>12</v>
      </c>
      <c r="B40" s="43" t="s">
        <v>27</v>
      </c>
      <c r="C40" s="44" t="s">
        <v>19</v>
      </c>
      <c r="D40" s="20"/>
      <c r="E40" s="20" t="str">
        <f t="shared" si="1"/>
        <v/>
      </c>
      <c r="F40" s="2" t="str">
        <f t="shared" si="2"/>
        <v/>
      </c>
      <c r="G40" s="21"/>
      <c r="H40" s="64" t="s">
        <v>41</v>
      </c>
    </row>
    <row r="41" spans="1:8" ht="20.100000000000001" customHeight="1" x14ac:dyDescent="0.15">
      <c r="A41" s="2">
        <v>13</v>
      </c>
      <c r="B41" s="43" t="s">
        <v>27</v>
      </c>
      <c r="C41" s="44" t="s">
        <v>19</v>
      </c>
      <c r="D41" s="20"/>
      <c r="E41" s="20" t="str">
        <f t="shared" si="1"/>
        <v/>
      </c>
      <c r="F41" s="2" t="str">
        <f t="shared" si="2"/>
        <v/>
      </c>
      <c r="G41" s="21"/>
      <c r="H41" s="64" t="s">
        <v>41</v>
      </c>
    </row>
    <row r="42" spans="1:8" ht="20.100000000000001" customHeight="1" x14ac:dyDescent="0.15">
      <c r="A42" s="2">
        <v>14</v>
      </c>
      <c r="B42" s="43" t="s">
        <v>27</v>
      </c>
      <c r="C42" s="44" t="s">
        <v>19</v>
      </c>
      <c r="D42" s="20"/>
      <c r="E42" s="20" t="str">
        <f t="shared" si="1"/>
        <v/>
      </c>
      <c r="F42" s="2" t="str">
        <f t="shared" si="2"/>
        <v/>
      </c>
      <c r="G42" s="21"/>
      <c r="H42" s="64" t="s">
        <v>41</v>
      </c>
    </row>
    <row r="43" spans="1:8" ht="12.95" customHeight="1" x14ac:dyDescent="0.15">
      <c r="A43" s="47" t="s">
        <v>18</v>
      </c>
      <c r="B43" s="48"/>
      <c r="C43" s="48"/>
      <c r="D43" s="48"/>
      <c r="E43" s="48"/>
      <c r="F43" s="48"/>
      <c r="G43" s="48"/>
    </row>
    <row r="44" spans="1:8" ht="12.95" customHeight="1" x14ac:dyDescent="0.15">
      <c r="A44" s="47" t="s">
        <v>39</v>
      </c>
      <c r="B44" s="48"/>
      <c r="C44" s="48"/>
      <c r="D44" s="49"/>
      <c r="E44" s="50"/>
      <c r="F44" s="48"/>
      <c r="G44" s="48"/>
    </row>
    <row r="45" spans="1:8" ht="12.95" customHeight="1" x14ac:dyDescent="0.15">
      <c r="A45" s="47" t="s">
        <v>40</v>
      </c>
      <c r="B45" s="48"/>
      <c r="C45" s="48"/>
      <c r="D45" s="49"/>
      <c r="E45" s="50"/>
      <c r="F45" s="48"/>
      <c r="G45" s="48"/>
    </row>
    <row r="46" spans="1:8" ht="3" customHeight="1" x14ac:dyDescent="0.15">
      <c r="D46" s="4"/>
      <c r="E46" s="8"/>
    </row>
    <row r="47" spans="1:8" ht="12" customHeight="1" x14ac:dyDescent="0.15">
      <c r="B47" s="6" t="s">
        <v>28</v>
      </c>
      <c r="C47" s="5"/>
      <c r="D47" s="5"/>
      <c r="E47" s="5"/>
    </row>
    <row r="48" spans="1:8" ht="15" hidden="1" customHeight="1" x14ac:dyDescent="0.15">
      <c r="A48" s="31"/>
      <c r="B48" s="86" t="s">
        <v>43</v>
      </c>
      <c r="C48" s="87"/>
      <c r="D48" s="22" t="s">
        <v>29</v>
      </c>
      <c r="E48" s="23"/>
      <c r="F48" s="24"/>
    </row>
    <row r="49" spans="1:8" ht="13.5" customHeight="1" x14ac:dyDescent="0.15">
      <c r="A49" s="32"/>
      <c r="B49" s="88"/>
      <c r="C49" s="87"/>
      <c r="D49" s="25" t="s">
        <v>37</v>
      </c>
      <c r="E49" s="23"/>
      <c r="F49" s="23"/>
      <c r="G49" s="1" t="s">
        <v>16</v>
      </c>
    </row>
    <row r="50" spans="1:8" ht="13.5" customHeight="1" x14ac:dyDescent="0.15">
      <c r="A50" s="32"/>
      <c r="B50" s="89" t="s">
        <v>44</v>
      </c>
      <c r="C50" s="90"/>
      <c r="D50" s="34" t="s">
        <v>38</v>
      </c>
      <c r="E50" s="33"/>
      <c r="F50" s="35"/>
    </row>
    <row r="51" spans="1:8" ht="13.5" customHeight="1" thickBot="1" x14ac:dyDescent="0.2">
      <c r="A51" s="32"/>
      <c r="B51" s="91"/>
      <c r="C51" s="92"/>
      <c r="D51" s="25" t="s">
        <v>30</v>
      </c>
      <c r="E51" s="23"/>
      <c r="F51" s="23"/>
      <c r="G51" s="37"/>
      <c r="H51" s="66" t="s">
        <v>45</v>
      </c>
    </row>
    <row r="52" spans="1:8" ht="12" customHeight="1" x14ac:dyDescent="0.15">
      <c r="D52" s="15"/>
      <c r="G52" s="38"/>
      <c r="H52" s="38" t="s">
        <v>15</v>
      </c>
    </row>
  </sheetData>
  <sheetProtection insertColumns="0" insertRows="0" deleteColumns="0" deleteRows="0"/>
  <mergeCells count="40">
    <mergeCell ref="F12:F13"/>
    <mergeCell ref="B3:C3"/>
    <mergeCell ref="D3:E3"/>
    <mergeCell ref="B4:C4"/>
    <mergeCell ref="D4:E4"/>
    <mergeCell ref="D6:E6"/>
    <mergeCell ref="D5:E5"/>
    <mergeCell ref="B5:B7"/>
    <mergeCell ref="D7:E7"/>
    <mergeCell ref="B8:C8"/>
    <mergeCell ref="D8:E8"/>
    <mergeCell ref="A12:A13"/>
    <mergeCell ref="B12:B13"/>
    <mergeCell ref="C12:C13"/>
    <mergeCell ref="A14:A15"/>
    <mergeCell ref="B14:B15"/>
    <mergeCell ref="C14:C15"/>
    <mergeCell ref="F14:F15"/>
    <mergeCell ref="A16:A17"/>
    <mergeCell ref="B16:B17"/>
    <mergeCell ref="C16:C17"/>
    <mergeCell ref="F16:F17"/>
    <mergeCell ref="A18:A19"/>
    <mergeCell ref="B18:B19"/>
    <mergeCell ref="C18:C19"/>
    <mergeCell ref="F18:F19"/>
    <mergeCell ref="A20:A21"/>
    <mergeCell ref="B20:B21"/>
    <mergeCell ref="C20:C21"/>
    <mergeCell ref="F20:F21"/>
    <mergeCell ref="F22:F23"/>
    <mergeCell ref="A24:A25"/>
    <mergeCell ref="B24:B25"/>
    <mergeCell ref="C24:C25"/>
    <mergeCell ref="F24:F25"/>
    <mergeCell ref="B48:C49"/>
    <mergeCell ref="B50:C51"/>
    <mergeCell ref="A22:A23"/>
    <mergeCell ref="B22:B23"/>
    <mergeCell ref="C22:C23"/>
  </mergeCells>
  <phoneticPr fontId="2"/>
  <dataValidations count="9">
    <dataValidation allowBlank="1" showErrorMessage="1" sqref="D3:E3"/>
    <dataValidation allowBlank="1" showInputMessage="1" showErrorMessage="1" promptTitle="お願い！" prompt="組合せに関する問合せを行う場合がありますので、連絡の取れる携帯電話の番号を入力してください。" sqref="D6:E6"/>
    <dataValidation allowBlank="1" showInputMessage="1" showErrorMessage="1" promptTitle="できるだけ記入してください" prompt="メールアドレスを入力していただくと次回から電子メールでデータをお送りします。" sqref="D7:E7"/>
    <dataValidation allowBlank="1" showInputMessage="1" showErrorMessage="1" sqref="E12:E25"/>
    <dataValidation type="list" errorStyle="warning" allowBlank="1" showInputMessage="1" showErrorMessage="1" sqref="C29:C42">
      <formula1>"A,B,C"</formula1>
    </dataValidation>
    <dataValidation type="list" errorStyle="information" allowBlank="1" showInputMessage="1" showErrorMessage="1" sqref="G12:G25 G29:G42">
      <formula1>"高校3年,高校2年,高校1年,中学3年,中学2年,中学1年,小学6年,小学5年,小学4年"</formula1>
    </dataValidation>
    <dataValidation type="list" errorStyle="information" allowBlank="1" showInputMessage="1" showErrorMessage="1" sqref="B12:B25">
      <formula1>"MD,WD,MX,BD,GD"</formula1>
    </dataValidation>
    <dataValidation type="list" errorStyle="information" allowBlank="1" showInputMessage="1" showErrorMessage="1" promptTitle="注意！" prompt="一般Cクラスはありません。" sqref="C12:C25">
      <formula1>"A,B,C"</formula1>
    </dataValidation>
    <dataValidation type="list" errorStyle="information" allowBlank="1" showInputMessage="1" showErrorMessage="1" promptTitle="注意！" prompt="一般の部はシングルスがありません" sqref="B29:B42">
      <formula1>"BS,GS"</formula1>
    </dataValidation>
  </dataValidations>
  <printOptions horizontalCentered="1"/>
  <pageMargins left="0.51181102362204722" right="0.47244094488188981" top="0.31496062992125984" bottom="0.31496062992125984" header="0.27559055118110237"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メール用</vt:lpstr>
      <vt:lpstr>郵送・FAX用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渡辺英明</dc:creator>
  <cp:keywords/>
  <dc:description/>
  <cp:lastModifiedBy>s_sports16</cp:lastModifiedBy>
  <cp:revision>0</cp:revision>
  <cp:lastPrinted>2025-06-04T07:11:58Z</cp:lastPrinted>
  <dcterms:created xsi:type="dcterms:W3CDTF">1601-01-01T00:00:00Z</dcterms:created>
  <dcterms:modified xsi:type="dcterms:W3CDTF">2025-06-04T07:12:06Z</dcterms:modified>
  <cp:category/>
</cp:coreProperties>
</file>